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EAFS Department\Annual and Quaterl Reports\2017\Q1\"/>
    </mc:Choice>
  </mc:AlternateContent>
  <bookViews>
    <workbookView xWindow="0" yWindow="0" windowWidth="20490" windowHeight="7905"/>
  </bookViews>
  <sheets>
    <sheet name="Ledger Report" sheetId="1" r:id="rId1"/>
    <sheet name="Budget Utilization Report" sheetId="2" state="hidden" r:id="rId2"/>
    <sheet name="Components Report" sheetId="3" state="hidden" r:id="rId3"/>
    <sheet name="Combined Comp_Act_Bud_Util_Rpt" sheetId="10" r:id="rId4"/>
    <sheet name="Sources and Application of Fund" sheetId="8" r:id="rId5"/>
    <sheet name="Trial Balance" sheetId="5" r:id="rId6"/>
    <sheet name="Bank Reconciliation" sheetId="6" state="hidden" r:id="rId7"/>
    <sheet name="Unpresented Cheques" sheetId="7" state="hidden" r:id="rId8"/>
    <sheet name="Sample Bisan Bank Reconciliatio" sheetId="11" state="hidden" r:id="rId9"/>
    <sheet name="Bisan Bank Reconciliation" sheetId="14" r:id="rId10"/>
    <sheet name="Bank statement" sheetId="13" r:id="rId11"/>
    <sheet name="Sheet1" sheetId="15" r:id="rId12"/>
  </sheets>
  <externalReferences>
    <externalReference r:id="rId13"/>
  </externalReferences>
  <definedNames>
    <definedName name="Date">'Combined Comp_Act_Bud_Util_Rpt'!#REF!</definedName>
    <definedName name="_xlnm.Print_Area" localSheetId="6">'Bank Reconciliation'!$A$1:$B$31</definedName>
    <definedName name="_xlnm.Print_Area" localSheetId="10">'Bank statement'!$A$1:$J$45</definedName>
    <definedName name="_xlnm.Print_Area" localSheetId="9">'Bisan Bank Reconciliation'!$A$33:$H$45</definedName>
    <definedName name="_xlnm.Print_Area" localSheetId="3">'Combined Comp_Act_Bud_Util_Rpt'!$A$1:$P$36</definedName>
    <definedName name="_xlnm.Print_Area" localSheetId="0">'Ledger Report'!$A$1:$H$19</definedName>
    <definedName name="_xlnm.Print_Area" localSheetId="4">'Sources and Application of Fund'!#REF!</definedName>
    <definedName name="_xlnm.Print_Area" localSheetId="5">'Trial Balance'!$A$1:$G$36</definedName>
    <definedName name="_xlnm.Print_Area" localSheetId="7">'Unpresented Cheques'!$A$1:$D$37</definedName>
  </definedNames>
  <calcPr calcId="152511"/>
</workbook>
</file>

<file path=xl/calcChain.xml><?xml version="1.0" encoding="utf-8"?>
<calcChain xmlns="http://schemas.openxmlformats.org/spreadsheetml/2006/main">
  <c r="A4" i="1" l="1"/>
  <c r="D24" i="7" l="1"/>
  <c r="D16" i="7"/>
  <c r="B15" i="6"/>
  <c r="A7" i="6"/>
  <c r="A7" i="7" s="1"/>
  <c r="A6" i="6"/>
  <c r="A6" i="7" s="1"/>
  <c r="A4" i="6"/>
  <c r="A4" i="7" s="1"/>
  <c r="A3" i="6"/>
  <c r="A3" i="7" s="1"/>
  <c r="A2" i="6"/>
  <c r="A2" i="7" s="1"/>
  <c r="A1" i="6"/>
  <c r="A1" i="7" s="1"/>
  <c r="A5" i="5"/>
  <c r="A4" i="5"/>
  <c r="A1" i="5"/>
  <c r="A4" i="3"/>
  <c r="A3" i="3"/>
  <c r="A2" i="3"/>
  <c r="A1" i="3"/>
  <c r="A4" i="2"/>
  <c r="A3" i="2"/>
  <c r="A2" i="2"/>
  <c r="A1" i="2"/>
  <c r="A5" i="1"/>
  <c r="A1" i="1"/>
</calcChain>
</file>

<file path=xl/sharedStrings.xml><?xml version="1.0" encoding="utf-8"?>
<sst xmlns="http://schemas.openxmlformats.org/spreadsheetml/2006/main" count="642" uniqueCount="306">
  <si>
    <t>Cheque No.</t>
  </si>
  <si>
    <t>Description</t>
  </si>
  <si>
    <t>Prepared by    _____________________________ Signature ___________________                      Date__________________</t>
  </si>
  <si>
    <t>Reviewed by    _____________________________ Signature ___________________                    Date__________________</t>
  </si>
  <si>
    <t>Approved by    _____________________________ Signature ___________________              Date__________________</t>
  </si>
  <si>
    <t>Prepared by    ___________________  Signature ___________________                      Date__________________</t>
  </si>
  <si>
    <t>Reviewed by  ___________________  Signature ___________________                    Date__________________</t>
  </si>
  <si>
    <t>Approved by  ___________________  Signature ___________________              Date__________________</t>
  </si>
  <si>
    <t>Account Number: xxxxx</t>
  </si>
  <si>
    <t xml:space="preserve">Account Name: </t>
  </si>
  <si>
    <t>Grand-total</t>
  </si>
  <si>
    <t>Original Budget</t>
  </si>
  <si>
    <t>Supplimentary Budget</t>
  </si>
  <si>
    <t>Total Budget</t>
  </si>
  <si>
    <t xml:space="preserve">YTD Actuals </t>
  </si>
  <si>
    <t>Budget Utilization by Activity Code for the period xxxx</t>
  </si>
  <si>
    <t>Budget Utilization by components for the period xxxx</t>
  </si>
  <si>
    <t>Components Codes</t>
  </si>
  <si>
    <t>Bank Reconciliation Statement</t>
  </si>
  <si>
    <t>DESCRIPTION</t>
  </si>
  <si>
    <t>AMOUNT IN USD</t>
  </si>
  <si>
    <t>Balance as per Bank Statement as at XXXX</t>
  </si>
  <si>
    <t>Deduct: checks issued and transfers requested, not yet presented/charged by the bank (list attached)</t>
  </si>
  <si>
    <t>Add: deposits, not yet credited by the bank (detailed individually)</t>
  </si>
  <si>
    <t>Add/deduct: errors or omissions by the bank, not yet adjusted (detailed individually below)</t>
  </si>
  <si>
    <t>Total Receipts and Bank Interest to date, per the cash book</t>
  </si>
  <si>
    <t>Less: Total payments and bank charges as at XXXX</t>
  </si>
  <si>
    <t>Balance as per Cash Book as at xxxx</t>
  </si>
  <si>
    <t>Variance</t>
  </si>
  <si>
    <t xml:space="preserve">Explanation : </t>
  </si>
  <si>
    <t>Prepared by :_____________________________ Signature ___________________          Date__________________</t>
  </si>
  <si>
    <t>Reviewed by______________________________Signature______________________    Date__________________</t>
  </si>
  <si>
    <t>Approved by_____________________________  Signature______________________   Date__________________</t>
  </si>
  <si>
    <t>List of Unpresented Cheques as at xxxxx</t>
  </si>
  <si>
    <t>Date</t>
  </si>
  <si>
    <t>Details</t>
  </si>
  <si>
    <t>Amount US $</t>
  </si>
  <si>
    <t>Total</t>
  </si>
  <si>
    <t>LIST OF ERRORS BY THE BANK NOT YET ADJUSTED AS AT xxx</t>
  </si>
  <si>
    <t>Balance</t>
  </si>
  <si>
    <t>Components description</t>
  </si>
  <si>
    <t>Budget Balance</t>
  </si>
  <si>
    <t>Object Code Description (As per SCoA)</t>
  </si>
  <si>
    <t>GL Object Code</t>
  </si>
  <si>
    <t>RCRF II Project</t>
  </si>
  <si>
    <t>Interim Unaudited Financial Report</t>
  </si>
  <si>
    <t>Activity</t>
  </si>
  <si>
    <t>Account</t>
  </si>
  <si>
    <t>Supplementary</t>
  </si>
  <si>
    <t>Total Project Revenue / Expenses through PA &amp; DA-B</t>
  </si>
  <si>
    <t>Revenue</t>
  </si>
  <si>
    <t>Component</t>
  </si>
  <si>
    <t>Combined Component &amp; Activity Budget Utilization Report</t>
  </si>
  <si>
    <t xml:space="preserve">Report part of newly suggested report called "Combined Component &amp; Activity Budget Utilization Report". See tab called  Combined Comp_Act_Bud_Util_Rpt" </t>
  </si>
  <si>
    <t>‪Bank Reconciliation Report 01/05/2015 - 31/07/2015 01:Dahabshil Dollar Account-KISD00020‬</t>
  </si>
  <si>
    <t>Input</t>
  </si>
  <si>
    <t>From Date</t>
  </si>
  <si>
    <t>To Date</t>
  </si>
  <si>
    <t>31/07/2015</t>
  </si>
  <si>
    <t>Bank</t>
  </si>
  <si>
    <t>01: Dahabshil Dollar Account-KISD00020</t>
  </si>
  <si>
    <t>Currency</t>
  </si>
  <si>
    <t>01: U S Dollars</t>
  </si>
  <si>
    <t>Include Cancelled </t>
  </si>
  <si>
    <t>Yes</t>
  </si>
  <si>
    <t>Voucher No. Details</t>
  </si>
  <si>
    <t>Doc. Date</t>
  </si>
  <si>
    <t>Check No.</t>
  </si>
  <si>
    <t>Unpresented Cheques</t>
  </si>
  <si>
    <t>Receipts</t>
  </si>
  <si>
    <t>Bank Statement Reconciliation</t>
  </si>
  <si>
    <t>Ledger Balance</t>
  </si>
  <si>
    <t>‪15/00000466‬ RV</t>
  </si>
  <si>
    <t>‪15/00000532‬ RV</t>
  </si>
  <si>
    <t>‪15/00000537‬ RV</t>
  </si>
  <si>
    <t>14/06/2015</t>
  </si>
  <si>
    <t>‪15/00000559‬ RV</t>
  </si>
  <si>
    <t>17/06/2015</t>
  </si>
  <si>
    <t>‪15/00000647‬ RV</t>
  </si>
  <si>
    <t>27/06/2015</t>
  </si>
  <si>
    <t>‪15/00000646‬ RV</t>
  </si>
  <si>
    <t>30/06/2015</t>
  </si>
  <si>
    <t>‪15/00000608‬ RV</t>
  </si>
  <si>
    <t>‪15/00000614‬ RV</t>
  </si>
  <si>
    <t>‪15/00000610‬ RV</t>
  </si>
  <si>
    <t>‪15/00000620‬ PV</t>
  </si>
  <si>
    <t>‪15/00000619‬ PV</t>
  </si>
  <si>
    <t>‪15/00000621‬ PV</t>
  </si>
  <si>
    <t>‪15/00000613‬ RV</t>
  </si>
  <si>
    <t>‪15/00000612‬ RV</t>
  </si>
  <si>
    <t>‪15/00000611‬ RV</t>
  </si>
  <si>
    <t>‪15/00000623‬ PV</t>
  </si>
  <si>
    <t>‪15/00000622‬ PV</t>
  </si>
  <si>
    <t>‪15/00000621‬ RV</t>
  </si>
  <si>
    <t>‪15/00000615‬ RV</t>
  </si>
  <si>
    <t>‪15/00000624‬ PV</t>
  </si>
  <si>
    <t>‪15/00000625‬ PV</t>
  </si>
  <si>
    <t>‪15/00000627‬ PV</t>
  </si>
  <si>
    <t>‪15/00000616‬ RV</t>
  </si>
  <si>
    <t>‪15/00000617‬ RV</t>
  </si>
  <si>
    <t>‪15/00000626‬ PV</t>
  </si>
  <si>
    <t>‪15/00000620‬ RV</t>
  </si>
  <si>
    <t>‪15/00000619‬ RV</t>
  </si>
  <si>
    <t>‪15/00000618‬ RV</t>
  </si>
  <si>
    <t>‪15/00000625‬ RV</t>
  </si>
  <si>
    <t>‪15/00000624‬ RV</t>
  </si>
  <si>
    <t>‪15/00000623‬ RV</t>
  </si>
  <si>
    <t>‪15/00000622‬ RV</t>
  </si>
  <si>
    <t>‪15/00000628‬ PV</t>
  </si>
  <si>
    <t>‪15/00000629‬ PV</t>
  </si>
  <si>
    <t>‪15/00000630‬ PV</t>
  </si>
  <si>
    <t>‪15/00000626‬ RV</t>
  </si>
  <si>
    <t>‪15/00000627‬ RV</t>
  </si>
  <si>
    <t>‪15/00000629‬ RV</t>
  </si>
  <si>
    <t>‪15/00000632‬ PV</t>
  </si>
  <si>
    <t>‪15/00000631‬ PV</t>
  </si>
  <si>
    <t>‪15/00000634‬ PV</t>
  </si>
  <si>
    <t>‪15/00000633‬ PV</t>
  </si>
  <si>
    <t>‪15/00000628‬ RV</t>
  </si>
  <si>
    <t>‪15/00000635‬ PV</t>
  </si>
  <si>
    <t>‪15/00000636‬ PV</t>
  </si>
  <si>
    <t>‪15/00000645‬ RV</t>
  </si>
  <si>
    <t>‪15/00000638‬ PV</t>
  </si>
  <si>
    <t>‪15/00000637‬ PV</t>
  </si>
  <si>
    <t>13/07/2015</t>
  </si>
  <si>
    <t>‪15/00000635‬ RV</t>
  </si>
  <si>
    <t>‪15/00000644‬ RV</t>
  </si>
  <si>
    <t>‪15/00000641‬ PV</t>
  </si>
  <si>
    <t>‪15/00000639‬ PV</t>
  </si>
  <si>
    <t>‪15/00000640‬ PV</t>
  </si>
  <si>
    <t>‪15/00000631‬ RV</t>
  </si>
  <si>
    <t>‪15/00000630‬ RV</t>
  </si>
  <si>
    <t>‪15/00000634‬ RV</t>
  </si>
  <si>
    <t>14/07/2015</t>
  </si>
  <si>
    <t>‪15/00000641‬ RV</t>
  </si>
  <si>
    <t>‪15/00000640‬ RV</t>
  </si>
  <si>
    <t>‪15/00000644‬ PV</t>
  </si>
  <si>
    <t>‪15/00000642‬ PV</t>
  </si>
  <si>
    <t>‪15/00000643‬ PV</t>
  </si>
  <si>
    <t>‪15/00000643‬ RV</t>
  </si>
  <si>
    <t>15/07/2015</t>
  </si>
  <si>
    <t>‪15/00000645‬ PV</t>
  </si>
  <si>
    <t>‪15/00000647‬ PV</t>
  </si>
  <si>
    <t>‪15/00000642‬ RV</t>
  </si>
  <si>
    <t>‪15/00000646‬ PV</t>
  </si>
  <si>
    <t>‪15/00000648‬ PV</t>
  </si>
  <si>
    <t>‪15/00000637‬ RV</t>
  </si>
  <si>
    <t>‪15/00000636‬ RV</t>
  </si>
  <si>
    <t>‪15/00000633‬ RV</t>
  </si>
  <si>
    <t>‪15/00000632‬ RV</t>
  </si>
  <si>
    <t>16/07/2015</t>
  </si>
  <si>
    <t>‪15/00000638‬ RV</t>
  </si>
  <si>
    <t>‪15/00000639‬ RV</t>
  </si>
  <si>
    <t>20/07/2015</t>
  </si>
  <si>
    <t>‪15/00000653‬ RV</t>
  </si>
  <si>
    <t>‪15/00000649‬ RV</t>
  </si>
  <si>
    <t>21/07/2015</t>
  </si>
  <si>
    <t>‪15/00000648‬ RV</t>
  </si>
  <si>
    <t>‪15/00000650‬ RV</t>
  </si>
  <si>
    <t>‪15/00000652‬ RV</t>
  </si>
  <si>
    <t>‪15/00000651‬ RV</t>
  </si>
  <si>
    <t>22/07/2015</t>
  </si>
  <si>
    <t>‪15/00000656‬ PV</t>
  </si>
  <si>
    <t>‪15/00000657‬ PV</t>
  </si>
  <si>
    <t>‪15/00000654‬ RV</t>
  </si>
  <si>
    <t>‪15/00000657‬ RV</t>
  </si>
  <si>
    <t>‪15/00000658‬ RV</t>
  </si>
  <si>
    <t>‪15/00000649‬ PV</t>
  </si>
  <si>
    <t>‪15/00000655‬ PV</t>
  </si>
  <si>
    <t>‪15/00000654‬ PV</t>
  </si>
  <si>
    <t>‪15/00000653‬ PV</t>
  </si>
  <si>
    <t>‪15/00000650‬ PV</t>
  </si>
  <si>
    <t>‪15/00000651‬ PV</t>
  </si>
  <si>
    <t>‪15/00000652‬ PV</t>
  </si>
  <si>
    <t>23/07/2015</t>
  </si>
  <si>
    <t>‪15/00000660‬ RV</t>
  </si>
  <si>
    <t>‪15/00000656‬ RV</t>
  </si>
  <si>
    <t>‪15/00000655‬ RV</t>
  </si>
  <si>
    <t>‪15/00000658‬ PV</t>
  </si>
  <si>
    <t>‪15/00000662‬ PV</t>
  </si>
  <si>
    <t>‪15/00000661‬ PV</t>
  </si>
  <si>
    <t>‪15/00000660‬ PV</t>
  </si>
  <si>
    <t>‪15/00000659‬ PV</t>
  </si>
  <si>
    <t>25/07/2015</t>
  </si>
  <si>
    <t>‪15/00000664‬ PV</t>
  </si>
  <si>
    <t>‪15/00000661‬ RV</t>
  </si>
  <si>
    <t>‪15/00000659‬ RV</t>
  </si>
  <si>
    <t>‪15/00000663‬ PV</t>
  </si>
  <si>
    <t>‪15/00000665‬ PV</t>
  </si>
  <si>
    <t>27/07/2015</t>
  </si>
  <si>
    <t>‪15/00000663‬ RV</t>
  </si>
  <si>
    <t>‪15/00000662‬ RV</t>
  </si>
  <si>
    <t>28/07/2015</t>
  </si>
  <si>
    <t>‪15/00000666‬ PV</t>
  </si>
  <si>
    <t>‪15/00000667‬ PV</t>
  </si>
  <si>
    <t>30/07/2015</t>
  </si>
  <si>
    <t>‪15/00000668‬ PV</t>
  </si>
  <si>
    <t>‪15/00000669‬ PV</t>
  </si>
  <si>
    <t>Adjusted Ledger Balance</t>
  </si>
  <si>
    <t>Grant No:TF0A0534</t>
  </si>
  <si>
    <t>Grant No.  TF0A0534</t>
  </si>
  <si>
    <t>Grant No: TF0A0534</t>
  </si>
  <si>
    <t xml:space="preserve"> </t>
  </si>
  <si>
    <t>Prepared by</t>
  </si>
  <si>
    <t>Signature</t>
  </si>
  <si>
    <t>Reviewed by</t>
  </si>
  <si>
    <t>Approved by</t>
  </si>
  <si>
    <t>Serial #</t>
  </si>
  <si>
    <t>Check Number</t>
  </si>
  <si>
    <t>Expense</t>
  </si>
  <si>
    <t>Project</t>
  </si>
  <si>
    <t>Sub Component</t>
  </si>
  <si>
    <t xml:space="preserve">Revenues / Expenditures Processed thru PA
</t>
  </si>
  <si>
    <t>24-April-2017</t>
  </si>
  <si>
    <t>PA Bank Account Number:      Plus DA-B Held at Central Bank of Somalia</t>
  </si>
  <si>
    <t>PA Bank Account Name: Project Account-RCRFII</t>
  </si>
  <si>
    <t>Fiscal Year 2017 - Trial Balance for the period ending 31 March 2017</t>
  </si>
  <si>
    <t>24 April 2017</t>
  </si>
  <si>
    <t>24 April  2017</t>
  </si>
  <si>
    <t>Interim Galmudug Administration (IGA)</t>
  </si>
  <si>
    <t>Fiscal Year 2017 - For the Period Ending 31/03/2016</t>
  </si>
  <si>
    <t>35</t>
  </si>
  <si>
    <t>RCRF II</t>
  </si>
  <si>
    <t>352</t>
  </si>
  <si>
    <t>IGA Competitively Recruited staff</t>
  </si>
  <si>
    <t>3501</t>
  </si>
  <si>
    <t>Transfer to Eligable Federal Member State</t>
  </si>
  <si>
    <t>350101</t>
  </si>
  <si>
    <t>2.1.1 - Competitively Recruited Staff</t>
  </si>
  <si>
    <t>132101</t>
  </si>
  <si>
    <t>Current Grants From Iinternational Organizations</t>
  </si>
  <si>
    <t>211101</t>
  </si>
  <si>
    <t>Permanent employees/Regular staff</t>
  </si>
  <si>
    <t>Total closing balance</t>
  </si>
  <si>
    <t>Somalia RCRF II Project</t>
  </si>
  <si>
    <t>Grant No.TF0A0534</t>
  </si>
  <si>
    <t>PA Bank Account Number: 31091078   plus DA-B Held at Central Bank of Somalia</t>
  </si>
  <si>
    <t>PA Bank Account Name: WB RCFII GALMUDUG STATE OF SOMALIA</t>
  </si>
  <si>
    <t>Sources and Application of funds for the quarter ending 31 March 2017</t>
  </si>
  <si>
    <t>350103</t>
  </si>
  <si>
    <t>Comp 2.1.3 IGA Non salary Recurrent cost</t>
  </si>
  <si>
    <t>354</t>
  </si>
  <si>
    <t>Component 4:Project Management and Coordination</t>
  </si>
  <si>
    <t>3505</t>
  </si>
  <si>
    <t>Sub Comp 4.1 Project Management and Coordination</t>
  </si>
  <si>
    <t>350501</t>
  </si>
  <si>
    <t>Sub Comp 4.1 IGA Project Management and Coord</t>
  </si>
  <si>
    <t>226000</t>
  </si>
  <si>
    <t>RCRF Non Salary Recurrent Cost</t>
  </si>
  <si>
    <t>221111</t>
  </si>
  <si>
    <t>Local conferences</t>
  </si>
  <si>
    <t>224101</t>
  </si>
  <si>
    <t>Consultation Fees</t>
  </si>
  <si>
    <t>224104</t>
  </si>
  <si>
    <t>Other Office Administrative Cost</t>
  </si>
  <si>
    <t>311222</t>
  </si>
  <si>
    <t>Office equipment</t>
  </si>
  <si>
    <t>311223</t>
  </si>
  <si>
    <t>Office furniture</t>
  </si>
  <si>
    <t>Bank Beginning Balance</t>
  </si>
  <si>
    <t>Calculated Project Account Bank Balance</t>
  </si>
  <si>
    <t>Actual Ledger Account Bank Balance</t>
  </si>
  <si>
    <t>PA Bank Account #: 31091078                 plus DA-B Held at Central Bank of Somalia</t>
  </si>
  <si>
    <t>PA Bank Account Name: Project Account:WB RCFII GALMUDUG STATE OF SOMALIA</t>
  </si>
  <si>
    <t>Beg Balance</t>
  </si>
  <si>
    <t>‪17/00000022‬ RV</t>
  </si>
  <si>
    <t>‪17/00000067‬ PV</t>
  </si>
  <si>
    <t>8</t>
  </si>
  <si>
    <t>‪17/00000060‬ PV</t>
  </si>
  <si>
    <t>1</t>
  </si>
  <si>
    <t>‪17/00000061‬ PV</t>
  </si>
  <si>
    <t>2</t>
  </si>
  <si>
    <t>‪17/00000065‬ PV</t>
  </si>
  <si>
    <t>6</t>
  </si>
  <si>
    <t>‪17/00000064‬ PV</t>
  </si>
  <si>
    <t>5</t>
  </si>
  <si>
    <t>‪17/00000063‬ PV</t>
  </si>
  <si>
    <t>4</t>
  </si>
  <si>
    <t>‪17/00000062‬ PV</t>
  </si>
  <si>
    <t>3</t>
  </si>
  <si>
    <t>‪17/00000066‬ PV</t>
  </si>
  <si>
    <t>7</t>
  </si>
  <si>
    <t>PA Bank Account Number: 31091078</t>
  </si>
  <si>
    <t>PA Bank Account Name: Project Account-WB RCFII GALMUDUG STATE OF SOMALIA</t>
  </si>
  <si>
    <t>Permenent Secretary, MOF</t>
  </si>
  <si>
    <t>Abdikani Hirsi Jama Head of EAFS</t>
  </si>
  <si>
    <t xml:space="preserve">Prepared By  </t>
  </si>
  <si>
    <t xml:space="preserve">                                                          Date</t>
  </si>
  <si>
    <t xml:space="preserve">                                                                Date</t>
  </si>
  <si>
    <t>Cash Book (Ledger) for the Quarter Ending 31/03/2017</t>
  </si>
  <si>
    <t xml:space="preserve">Permenent secratery </t>
  </si>
  <si>
    <t>Mohamed Abdi</t>
  </si>
  <si>
    <t xml:space="preserve">      Abdiqani Hirsi Head of EAFS</t>
  </si>
  <si>
    <t xml:space="preserve">             Date</t>
  </si>
  <si>
    <t xml:space="preserve">        Signature</t>
  </si>
  <si>
    <t>Permanent Secretary</t>
  </si>
  <si>
    <t>Head of EAFS</t>
  </si>
  <si>
    <t>Budget</t>
  </si>
  <si>
    <t>Revenues Rec'd / Expenditures Processed thru DA-B [3rd Party]</t>
  </si>
  <si>
    <t>Available Budget</t>
  </si>
  <si>
    <t xml:space="preserve"> Head of EAFS</t>
  </si>
  <si>
    <t xml:space="preserve">Permanent Secretary </t>
  </si>
  <si>
    <t>25 April 2017</t>
  </si>
  <si>
    <t xml:space="preserve">       25 April  2017    </t>
  </si>
  <si>
    <t>Project Number: 2</t>
  </si>
  <si>
    <t>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</si>
</sst>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[$-409]d\-mmm\-yy;@"/>
    <numFmt numFmtId="166" formatCode="_(* #,##0_);_(* \(#,##0\);_(* &quot;-&quot;??_);_(@_)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Garamond"/>
      <family val="1"/>
    </font>
    <font>
      <b/>
      <sz val="11"/>
      <name val="Garamond"/>
      <family val="1"/>
    </font>
    <font>
      <b/>
      <sz val="14"/>
      <name val="Garamond"/>
      <family val="1"/>
    </font>
    <font>
      <sz val="10"/>
      <name val="Arial"/>
      <family val="2"/>
    </font>
    <font>
      <sz val="11"/>
      <color indexed="10"/>
      <name val="Garamond"/>
      <family val="1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Garamond"/>
      <family val="1"/>
    </font>
    <font>
      <sz val="11"/>
      <color theme="1"/>
      <name val="Garamond"/>
      <family val="1"/>
    </font>
    <font>
      <sz val="12"/>
      <name val="Garamond"/>
      <family val="1"/>
    </font>
    <font>
      <sz val="12"/>
      <color theme="1"/>
      <name val="Garamond"/>
      <family val="1"/>
    </font>
    <font>
      <b/>
      <sz val="12"/>
      <name val="Garamond"/>
      <family val="1"/>
    </font>
    <font>
      <b/>
      <sz val="12"/>
      <color theme="1"/>
      <name val="Garamond"/>
      <family val="1"/>
    </font>
  </fonts>
  <fills count="3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5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38" applyNumberFormat="0" applyFill="0" applyAlignment="0" applyProtection="0"/>
    <xf numFmtId="0" fontId="18" fillId="0" borderId="39" applyNumberFormat="0" applyFill="0" applyAlignment="0" applyProtection="0"/>
    <xf numFmtId="0" fontId="19" fillId="0" borderId="40" applyNumberFormat="0" applyFill="0" applyAlignment="0" applyProtection="0"/>
    <xf numFmtId="0" fontId="19" fillId="0" borderId="0" applyNumberFormat="0" applyFill="0" applyBorder="0" applyAlignment="0" applyProtection="0"/>
    <xf numFmtId="0" fontId="20" fillId="5" borderId="0" applyNumberFormat="0" applyBorder="0" applyAlignment="0" applyProtection="0"/>
    <xf numFmtId="0" fontId="21" fillId="6" borderId="0" applyNumberFormat="0" applyBorder="0" applyAlignment="0" applyProtection="0"/>
    <xf numFmtId="0" fontId="22" fillId="7" borderId="0" applyNumberFormat="0" applyBorder="0" applyAlignment="0" applyProtection="0"/>
    <xf numFmtId="0" fontId="23" fillId="8" borderId="41" applyNumberFormat="0" applyAlignment="0" applyProtection="0"/>
    <xf numFmtId="0" fontId="24" fillId="9" borderId="42" applyNumberFormat="0" applyAlignment="0" applyProtection="0"/>
    <xf numFmtId="0" fontId="25" fillId="9" borderId="41" applyNumberFormat="0" applyAlignment="0" applyProtection="0"/>
    <xf numFmtId="0" fontId="26" fillId="0" borderId="43" applyNumberFormat="0" applyFill="0" applyAlignment="0" applyProtection="0"/>
    <xf numFmtId="0" fontId="27" fillId="10" borderId="44" applyNumberFormat="0" applyAlignment="0" applyProtection="0"/>
    <xf numFmtId="0" fontId="8" fillId="0" borderId="0" applyNumberFormat="0" applyFill="0" applyBorder="0" applyAlignment="0" applyProtection="0"/>
    <xf numFmtId="0" fontId="7" fillId="11" borderId="45" applyNumberFormat="0" applyFont="0" applyAlignment="0" applyProtection="0"/>
    <xf numFmtId="0" fontId="28" fillId="0" borderId="0" applyNumberFormat="0" applyFill="0" applyBorder="0" applyAlignment="0" applyProtection="0"/>
    <xf numFmtId="0" fontId="1" fillId="0" borderId="46" applyNumberFormat="0" applyFill="0" applyAlignment="0" applyProtection="0"/>
    <xf numFmtId="0" fontId="29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29" fillId="35" borderId="0" applyNumberFormat="0" applyBorder="0" applyAlignment="0" applyProtection="0"/>
  </cellStyleXfs>
  <cellXfs count="216">
    <xf numFmtId="0" fontId="0" fillId="0" borderId="0" xfId="0"/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0" fillId="0" borderId="1" xfId="0" applyBorder="1"/>
    <xf numFmtId="0" fontId="4" fillId="0" borderId="0" xfId="0" applyFont="1" applyBorder="1" applyAlignment="1">
      <alignment horizontal="center"/>
    </xf>
    <xf numFmtId="0" fontId="4" fillId="0" borderId="3" xfId="0" applyFont="1" applyBorder="1" applyAlignment="1"/>
    <xf numFmtId="0" fontId="4" fillId="0" borderId="0" xfId="0" applyFont="1" applyBorder="1" applyAlignment="1"/>
    <xf numFmtId="0" fontId="0" fillId="0" borderId="11" xfId="0" applyBorder="1"/>
    <xf numFmtId="0" fontId="0" fillId="0" borderId="12" xfId="0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 applyAlignment="1">
      <alignment wrapTex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13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2" xfId="0" applyBorder="1"/>
    <xf numFmtId="0" fontId="2" fillId="0" borderId="0" xfId="1" applyFont="1"/>
    <xf numFmtId="0" fontId="3" fillId="0" borderId="0" xfId="1" applyFont="1"/>
    <xf numFmtId="0" fontId="2" fillId="2" borderId="11" xfId="1" applyFont="1" applyFill="1" applyBorder="1" applyAlignment="1">
      <alignment horizontal="left"/>
    </xf>
    <xf numFmtId="0" fontId="2" fillId="2" borderId="13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left"/>
    </xf>
    <xf numFmtId="164" fontId="3" fillId="0" borderId="16" xfId="2" applyFont="1" applyFill="1" applyBorder="1"/>
    <xf numFmtId="0" fontId="3" fillId="0" borderId="0" xfId="1" applyFont="1" applyFill="1"/>
    <xf numFmtId="0" fontId="2" fillId="0" borderId="17" xfId="1" applyFont="1" applyBorder="1" applyAlignment="1">
      <alignment horizontal="left" wrapText="1"/>
    </xf>
    <xf numFmtId="164" fontId="2" fillId="0" borderId="18" xfId="2" applyFont="1" applyBorder="1"/>
    <xf numFmtId="0" fontId="2" fillId="0" borderId="19" xfId="1" applyFont="1" applyBorder="1" applyAlignment="1">
      <alignment horizontal="left" wrapText="1"/>
    </xf>
    <xf numFmtId="164" fontId="2" fillId="0" borderId="21" xfId="2" applyFont="1" applyBorder="1"/>
    <xf numFmtId="0" fontId="3" fillId="2" borderId="11" xfId="1" applyFont="1" applyFill="1" applyBorder="1" applyAlignment="1">
      <alignment horizontal="left" vertical="center"/>
    </xf>
    <xf numFmtId="164" fontId="3" fillId="2" borderId="13" xfId="2" applyFont="1" applyFill="1" applyBorder="1" applyAlignment="1">
      <alignment horizontal="left" vertical="center"/>
    </xf>
    <xf numFmtId="0" fontId="3" fillId="0" borderId="26" xfId="1" applyFont="1" applyBorder="1" applyAlignment="1">
      <alignment horizontal="left"/>
    </xf>
    <xf numFmtId="164" fontId="6" fillId="0" borderId="27" xfId="2" applyFont="1" applyBorder="1"/>
    <xf numFmtId="0" fontId="3" fillId="0" borderId="0" xfId="1" applyFont="1" applyBorder="1" applyAlignment="1">
      <alignment horizontal="left"/>
    </xf>
    <xf numFmtId="164" fontId="6" fillId="0" borderId="0" xfId="2" applyFont="1" applyBorder="1"/>
    <xf numFmtId="0" fontId="3" fillId="0" borderId="0" xfId="1" applyFont="1" applyBorder="1" applyAlignment="1">
      <alignment horizontal="center"/>
    </xf>
    <xf numFmtId="164" fontId="3" fillId="0" borderId="0" xfId="1" applyNumberFormat="1" applyFont="1" applyBorder="1"/>
    <xf numFmtId="0" fontId="2" fillId="0" borderId="0" xfId="1" applyFont="1" applyBorder="1"/>
    <xf numFmtId="0" fontId="2" fillId="0" borderId="0" xfId="1" applyFont="1" applyAlignment="1">
      <alignment horizontal="left"/>
    </xf>
    <xf numFmtId="0" fontId="3" fillId="2" borderId="28" xfId="1" applyFont="1" applyFill="1" applyBorder="1"/>
    <xf numFmtId="0" fontId="3" fillId="2" borderId="8" xfId="1" applyFont="1" applyFill="1" applyBorder="1"/>
    <xf numFmtId="165" fontId="2" fillId="0" borderId="29" xfId="1" applyNumberFormat="1" applyFont="1" applyFill="1" applyBorder="1" applyAlignment="1">
      <alignment vertical="center"/>
    </xf>
    <xf numFmtId="0" fontId="2" fillId="0" borderId="29" xfId="1" quotePrefix="1" applyFont="1" applyBorder="1" applyAlignment="1">
      <alignment horizontal="center" vertical="center"/>
    </xf>
    <xf numFmtId="0" fontId="2" fillId="0" borderId="30" xfId="1" applyFont="1" applyFill="1" applyBorder="1" applyAlignment="1">
      <alignment vertical="center" wrapText="1"/>
    </xf>
    <xf numFmtId="164" fontId="2" fillId="0" borderId="30" xfId="2" applyFont="1" applyBorder="1"/>
    <xf numFmtId="165" fontId="2" fillId="0" borderId="31" xfId="1" applyNumberFormat="1" applyFont="1" applyFill="1" applyBorder="1" applyAlignment="1">
      <alignment vertical="center"/>
    </xf>
    <xf numFmtId="0" fontId="2" fillId="0" borderId="31" xfId="1" quotePrefix="1" applyFont="1" applyBorder="1" applyAlignment="1">
      <alignment horizontal="center" vertical="center"/>
    </xf>
    <xf numFmtId="0" fontId="2" fillId="0" borderId="32" xfId="1" applyFont="1" applyFill="1" applyBorder="1" applyAlignment="1">
      <alignment vertical="center" wrapText="1"/>
    </xf>
    <xf numFmtId="164" fontId="2" fillId="0" borderId="32" xfId="2" applyFont="1" applyBorder="1"/>
    <xf numFmtId="165" fontId="2" fillId="0" borderId="31" xfId="1" applyNumberFormat="1" applyFont="1" applyFill="1" applyBorder="1"/>
    <xf numFmtId="0" fontId="2" fillId="0" borderId="31" xfId="1" quotePrefix="1" applyFont="1" applyFill="1" applyBorder="1" applyAlignment="1">
      <alignment horizontal="center"/>
    </xf>
    <xf numFmtId="0" fontId="2" fillId="0" borderId="32" xfId="1" applyFont="1" applyFill="1" applyBorder="1"/>
    <xf numFmtId="164" fontId="2" fillId="0" borderId="32" xfId="2" applyFont="1" applyFill="1" applyBorder="1"/>
    <xf numFmtId="165" fontId="2" fillId="0" borderId="33" xfId="1" applyNumberFormat="1" applyFont="1" applyFill="1" applyBorder="1"/>
    <xf numFmtId="0" fontId="2" fillId="0" borderId="28" xfId="1" applyFont="1" applyFill="1" applyBorder="1"/>
    <xf numFmtId="164" fontId="2" fillId="0" borderId="28" xfId="2" applyFont="1" applyFill="1" applyBorder="1"/>
    <xf numFmtId="0" fontId="3" fillId="0" borderId="5" xfId="1" applyFont="1" applyBorder="1"/>
    <xf numFmtId="164" fontId="3" fillId="0" borderId="5" xfId="2" applyFont="1" applyBorder="1"/>
    <xf numFmtId="49" fontId="2" fillId="0" borderId="0" xfId="1" applyNumberFormat="1" applyFont="1" applyBorder="1" applyAlignment="1">
      <alignment horizontal="center"/>
    </xf>
    <xf numFmtId="0" fontId="3" fillId="0" borderId="0" xfId="1" applyFont="1" applyBorder="1"/>
    <xf numFmtId="164" fontId="3" fillId="0" borderId="0" xfId="2" applyFont="1" applyBorder="1"/>
    <xf numFmtId="49" fontId="2" fillId="0" borderId="26" xfId="1" applyNumberFormat="1" applyFont="1" applyBorder="1" applyAlignment="1">
      <alignment horizontal="center"/>
    </xf>
    <xf numFmtId="49" fontId="2" fillId="0" borderId="34" xfId="1" applyNumberFormat="1" applyFont="1" applyBorder="1" applyAlignment="1">
      <alignment horizontal="center"/>
    </xf>
    <xf numFmtId="0" fontId="3" fillId="0" borderId="26" xfId="1" applyFont="1" applyBorder="1"/>
    <xf numFmtId="165" fontId="2" fillId="0" borderId="33" xfId="1" applyNumberFormat="1" applyFont="1" applyFill="1" applyBorder="1" applyAlignment="1">
      <alignment vertical="center"/>
    </xf>
    <xf numFmtId="0" fontId="2" fillId="0" borderId="29" xfId="1" applyFont="1" applyBorder="1" applyAlignment="1">
      <alignment horizontal="center"/>
    </xf>
    <xf numFmtId="0" fontId="2" fillId="0" borderId="30" xfId="1" applyFont="1" applyBorder="1"/>
    <xf numFmtId="165" fontId="2" fillId="0" borderId="32" xfId="1" applyNumberFormat="1" applyFont="1" applyFill="1" applyBorder="1"/>
    <xf numFmtId="0" fontId="2" fillId="0" borderId="31" xfId="1" applyFont="1" applyFill="1" applyBorder="1" applyAlignment="1">
      <alignment horizontal="center"/>
    </xf>
    <xf numFmtId="0" fontId="2" fillId="0" borderId="32" xfId="1" applyFont="1" applyFill="1" applyBorder="1" applyAlignment="1">
      <alignment wrapText="1"/>
    </xf>
    <xf numFmtId="164" fontId="2" fillId="0" borderId="35" xfId="2" applyFont="1" applyFill="1" applyBorder="1"/>
    <xf numFmtId="49" fontId="2" fillId="0" borderId="5" xfId="1" applyNumberFormat="1" applyFont="1" applyBorder="1" applyAlignment="1"/>
    <xf numFmtId="49" fontId="2" fillId="0" borderId="26" xfId="1" applyNumberFormat="1" applyFont="1" applyBorder="1" applyAlignment="1"/>
    <xf numFmtId="49" fontId="2" fillId="0" borderId="0" xfId="1" applyNumberFormat="1" applyFont="1" applyBorder="1" applyAlignment="1"/>
    <xf numFmtId="0" fontId="1" fillId="0" borderId="0" xfId="0" applyFont="1"/>
    <xf numFmtId="0" fontId="4" fillId="0" borderId="0" xfId="0" applyFont="1" applyBorder="1" applyAlignment="1">
      <alignment horizontal="center"/>
    </xf>
    <xf numFmtId="166" fontId="0" fillId="0" borderId="0" xfId="3" applyNumberFormat="1" applyFont="1"/>
    <xf numFmtId="49" fontId="0" fillId="0" borderId="0" xfId="0" applyNumberFormat="1" applyAlignment="1">
      <alignment horizontal="left"/>
    </xf>
    <xf numFmtId="0" fontId="0" fillId="0" borderId="0" xfId="0" applyFill="1"/>
    <xf numFmtId="0" fontId="13" fillId="0" borderId="0" xfId="0" applyFont="1" applyFill="1"/>
    <xf numFmtId="0" fontId="0" fillId="0" borderId="0" xfId="0" applyFill="1" applyAlignment="1">
      <alignment wrapText="1"/>
    </xf>
    <xf numFmtId="0" fontId="14" fillId="0" borderId="0" xfId="0" applyFont="1" applyFill="1" applyAlignment="1">
      <alignment wrapText="1"/>
    </xf>
    <xf numFmtId="14" fontId="15" fillId="0" borderId="0" xfId="0" applyNumberFormat="1" applyFont="1" applyFill="1" applyAlignment="1">
      <alignment horizontal="left" wrapText="1"/>
    </xf>
    <xf numFmtId="0" fontId="15" fillId="0" borderId="0" xfId="0" applyFont="1" applyFill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 wrapText="1"/>
    </xf>
    <xf numFmtId="0" fontId="0" fillId="3" borderId="1" xfId="0" applyFill="1" applyBorder="1" applyAlignment="1">
      <alignment horizontal="right" wrapText="1"/>
    </xf>
    <xf numFmtId="0" fontId="15" fillId="3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4" fontId="15" fillId="3" borderId="1" xfId="0" applyNumberFormat="1" applyFont="1" applyFill="1" applyBorder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15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4" fontId="15" fillId="4" borderId="1" xfId="0" applyNumberFormat="1" applyFont="1" applyFill="1" applyBorder="1" applyAlignment="1">
      <alignment horizontal="right" wrapText="1"/>
    </xf>
    <xf numFmtId="14" fontId="15" fillId="0" borderId="1" xfId="0" applyNumberFormat="1" applyFont="1" applyFill="1" applyBorder="1" applyAlignment="1">
      <alignment horizontal="right" wrapText="1"/>
    </xf>
    <xf numFmtId="0" fontId="15" fillId="0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right" wrapText="1"/>
    </xf>
    <xf numFmtId="4" fontId="15" fillId="0" borderId="1" xfId="0" applyNumberFormat="1" applyFont="1" applyFill="1" applyBorder="1" applyAlignment="1">
      <alignment horizontal="right" wrapText="1"/>
    </xf>
    <xf numFmtId="0" fontId="15" fillId="0" borderId="1" xfId="0" applyFont="1" applyFill="1" applyBorder="1" applyAlignment="1">
      <alignment horizontal="right" wrapText="1"/>
    </xf>
    <xf numFmtId="0" fontId="1" fillId="3" borderId="1" xfId="0" applyFont="1" applyFill="1" applyBorder="1" applyAlignment="1">
      <alignment wrapText="1"/>
    </xf>
    <xf numFmtId="4" fontId="14" fillId="3" borderId="1" xfId="0" applyNumberFormat="1" applyFont="1" applyFill="1" applyBorder="1" applyAlignment="1">
      <alignment horizontal="right" wrapText="1"/>
    </xf>
    <xf numFmtId="0" fontId="14" fillId="0" borderId="0" xfId="0" applyFont="1" applyFill="1" applyAlignment="1"/>
    <xf numFmtId="0" fontId="0" fillId="0" borderId="0" xfId="0"/>
    <xf numFmtId="0" fontId="3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/>
    <xf numFmtId="0" fontId="1" fillId="0" borderId="0" xfId="0" applyFont="1" applyBorder="1"/>
    <xf numFmtId="166" fontId="1" fillId="0" borderId="0" xfId="3" applyNumberFormat="1" applyFont="1" applyBorder="1" applyAlignment="1">
      <alignment horizontal="right"/>
    </xf>
    <xf numFmtId="0" fontId="31" fillId="0" borderId="0" xfId="0" applyFont="1" applyBorder="1"/>
    <xf numFmtId="0" fontId="1" fillId="0" borderId="9" xfId="0" applyFont="1" applyBorder="1" applyAlignment="1">
      <alignment horizontal="left"/>
    </xf>
    <xf numFmtId="166" fontId="31" fillId="0" borderId="0" xfId="3" applyNumberFormat="1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49" fontId="1" fillId="0" borderId="0" xfId="3" applyNumberFormat="1" applyFont="1" applyBorder="1" applyAlignment="1">
      <alignment horizontal="right"/>
    </xf>
    <xf numFmtId="49" fontId="0" fillId="0" borderId="0" xfId="0" applyNumberFormat="1"/>
    <xf numFmtId="0" fontId="0" fillId="0" borderId="9" xfId="0" applyBorder="1" applyAlignment="1">
      <alignment wrapText="1"/>
    </xf>
    <xf numFmtId="0" fontId="0" fillId="0" borderId="9" xfId="0" applyBorder="1" applyAlignment="1"/>
    <xf numFmtId="0" fontId="31" fillId="0" borderId="0" xfId="0" applyFont="1"/>
    <xf numFmtId="0" fontId="30" fillId="0" borderId="0" xfId="0" applyFont="1" applyBorder="1" applyAlignment="1">
      <alignment horizontal="center"/>
    </xf>
    <xf numFmtId="4" fontId="0" fillId="0" borderId="0" xfId="0" applyNumberFormat="1" applyAlignment="1">
      <alignment horizontal="right"/>
    </xf>
    <xf numFmtId="0" fontId="12" fillId="0" borderId="0" xfId="0" applyFont="1"/>
    <xf numFmtId="0" fontId="3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0" fillId="37" borderId="0" xfId="0" applyNumberFormat="1" applyFill="1" applyAlignment="1">
      <alignment horizontal="right"/>
    </xf>
    <xf numFmtId="0" fontId="10" fillId="0" borderId="0" xfId="0" applyFont="1"/>
    <xf numFmtId="166" fontId="10" fillId="0" borderId="0" xfId="3" applyNumberFormat="1" applyFont="1"/>
    <xf numFmtId="0" fontId="0" fillId="38" borderId="0" xfId="0" applyFill="1"/>
    <xf numFmtId="4" fontId="0" fillId="38" borderId="0" xfId="0" applyNumberFormat="1" applyFill="1" applyAlignment="1">
      <alignment horizontal="right"/>
    </xf>
    <xf numFmtId="0" fontId="0" fillId="0" borderId="9" xfId="0" applyFont="1" applyBorder="1" applyAlignment="1">
      <alignment horizontal="left"/>
    </xf>
    <xf numFmtId="0" fontId="31" fillId="0" borderId="0" xfId="0" applyFont="1" applyBorder="1" applyAlignment="1">
      <alignment horizontal="center" vertical="center"/>
    </xf>
    <xf numFmtId="0" fontId="0" fillId="0" borderId="9" xfId="0" applyBorder="1" applyAlignment="1">
      <alignment horizontal="left" wrapText="1"/>
    </xf>
    <xf numFmtId="49" fontId="0" fillId="0" borderId="0" xfId="0" applyNumberFormat="1" applyFill="1" applyAlignment="1">
      <alignment horizontal="left"/>
    </xf>
    <xf numFmtId="4" fontId="0" fillId="0" borderId="0" xfId="0" applyNumberFormat="1" applyFill="1" applyAlignment="1">
      <alignment horizontal="right"/>
    </xf>
    <xf numFmtId="164" fontId="0" fillId="38" borderId="0" xfId="3" applyFont="1" applyFill="1" applyAlignment="1">
      <alignment horizontal="left"/>
    </xf>
    <xf numFmtId="0" fontId="1" fillId="36" borderId="5" xfId="0" applyFont="1" applyFill="1" applyBorder="1" applyAlignment="1">
      <alignment horizontal="center" vertical="center" wrapText="1"/>
    </xf>
    <xf numFmtId="0" fontId="1" fillId="36" borderId="5" xfId="0" applyFont="1" applyFill="1" applyBorder="1" applyAlignment="1">
      <alignment horizontal="center" vertical="center"/>
    </xf>
    <xf numFmtId="0" fontId="1" fillId="36" borderId="5" xfId="0" applyFont="1" applyFill="1" applyBorder="1" applyAlignment="1">
      <alignment horizontal="left" vertical="center" wrapText="1"/>
    </xf>
    <xf numFmtId="14" fontId="0" fillId="0" borderId="0" xfId="0" applyNumberFormat="1" applyAlignment="1">
      <alignment horizontal="left" wrapText="1"/>
    </xf>
    <xf numFmtId="14" fontId="0" fillId="0" borderId="0" xfId="0" applyNumberFormat="1" applyAlignment="1">
      <alignment horizontal="left" vertical="top" wrapText="1"/>
    </xf>
    <xf numFmtId="0" fontId="0" fillId="38" borderId="0" xfId="0" applyFill="1" applyAlignment="1">
      <alignment horizontal="left" wrapText="1"/>
    </xf>
    <xf numFmtId="0" fontId="0" fillId="0" borderId="0" xfId="0" applyAlignment="1">
      <alignment horizontal="left" wrapText="1"/>
    </xf>
    <xf numFmtId="0" fontId="31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0" fontId="0" fillId="38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36" borderId="5" xfId="0" applyFont="1" applyFill="1" applyBorder="1" applyAlignment="1">
      <alignment horizontal="center" vertical="top" wrapText="1"/>
    </xf>
    <xf numFmtId="0" fontId="34" fillId="0" borderId="0" xfId="0" applyFont="1" applyBorder="1"/>
    <xf numFmtId="0" fontId="34" fillId="0" borderId="0" xfId="0" applyFont="1"/>
    <xf numFmtId="0" fontId="32" fillId="0" borderId="0" xfId="0" applyFont="1" applyBorder="1" applyAlignment="1">
      <alignment vertical="top"/>
    </xf>
    <xf numFmtId="0" fontId="32" fillId="0" borderId="0" xfId="0" applyFont="1" applyBorder="1" applyAlignment="1"/>
    <xf numFmtId="0" fontId="33" fillId="0" borderId="0" xfId="0" applyFont="1" applyBorder="1" applyAlignment="1">
      <alignment vertical="top"/>
    </xf>
    <xf numFmtId="0" fontId="33" fillId="0" borderId="0" xfId="0" applyFont="1" applyBorder="1" applyAlignment="1"/>
    <xf numFmtId="49" fontId="1" fillId="37" borderId="0" xfId="0" applyNumberFormat="1" applyFont="1" applyFill="1" applyAlignment="1">
      <alignment horizontal="left"/>
    </xf>
    <xf numFmtId="49" fontId="1" fillId="0" borderId="0" xfId="0" applyNumberFormat="1" applyFont="1" applyAlignment="1">
      <alignment horizontal="left"/>
    </xf>
    <xf numFmtId="4" fontId="1" fillId="37" borderId="0" xfId="0" applyNumberFormat="1" applyFont="1" applyFill="1" applyAlignment="1">
      <alignment horizontal="right"/>
    </xf>
    <xf numFmtId="49" fontId="1" fillId="0" borderId="9" xfId="3" applyNumberFormat="1" applyFont="1" applyBorder="1" applyAlignment="1">
      <alignment horizontal="left"/>
    </xf>
    <xf numFmtId="0" fontId="35" fillId="0" borderId="4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7" xfId="0" applyFont="1" applyBorder="1" applyAlignment="1">
      <alignment horizontal="center"/>
    </xf>
    <xf numFmtId="0" fontId="35" fillId="0" borderId="8" xfId="0" applyFont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1" fillId="0" borderId="33" xfId="0" applyFont="1" applyBorder="1" applyAlignment="1">
      <alignment horizontal="center" wrapText="1"/>
    </xf>
    <xf numFmtId="0" fontId="11" fillId="0" borderId="36" xfId="0" applyFont="1" applyBorder="1" applyAlignment="1">
      <alignment horizontal="center" wrapText="1"/>
    </xf>
    <xf numFmtId="0" fontId="11" fillId="0" borderId="37" xfId="0" applyFont="1" applyBorder="1" applyAlignment="1">
      <alignment horizontal="center" wrapText="1"/>
    </xf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9" fillId="0" borderId="33" xfId="0" applyFont="1" applyBorder="1" applyAlignment="1">
      <alignment horizontal="center" wrapText="1"/>
    </xf>
    <xf numFmtId="0" fontId="9" fillId="0" borderId="36" xfId="0" applyFont="1" applyBorder="1" applyAlignment="1">
      <alignment horizontal="center" wrapText="1"/>
    </xf>
    <xf numFmtId="0" fontId="9" fillId="0" borderId="37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top"/>
    </xf>
    <xf numFmtId="0" fontId="35" fillId="0" borderId="0" xfId="0" applyFont="1" applyBorder="1" applyAlignment="1">
      <alignment horizontal="center" vertical="top"/>
    </xf>
    <xf numFmtId="0" fontId="4" fillId="0" borderId="8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6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7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49" fontId="2" fillId="0" borderId="26" xfId="1" applyNumberFormat="1" applyFont="1" applyBorder="1" applyAlignment="1">
      <alignment horizontal="center"/>
    </xf>
    <xf numFmtId="49" fontId="2" fillId="0" borderId="34" xfId="1" applyNumberFormat="1" applyFont="1" applyBorder="1" applyAlignment="1">
      <alignment horizontal="center"/>
    </xf>
    <xf numFmtId="0" fontId="3" fillId="2" borderId="26" xfId="1" applyFont="1" applyFill="1" applyBorder="1" applyAlignment="1">
      <alignment horizontal="center"/>
    </xf>
    <xf numFmtId="0" fontId="3" fillId="2" borderId="34" xfId="1" applyFont="1" applyFill="1" applyBorder="1" applyAlignment="1">
      <alignment horizontal="center"/>
    </xf>
    <xf numFmtId="0" fontId="3" fillId="2" borderId="27" xfId="1" applyFont="1" applyFill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10" fillId="0" borderId="0" xfId="0" applyFont="1" applyFill="1" applyAlignment="1">
      <alignment horizontal="center" wrapText="1"/>
    </xf>
    <xf numFmtId="0" fontId="12" fillId="0" borderId="0" xfId="0" applyFont="1" applyFill="1"/>
  </cellXfs>
  <cellStyles count="4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3" builtinId="3"/>
    <cellStyle name="Comma 2" xfId="2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1"/>
    <cellStyle name="Note" xfId="18" builtinId="10" customBuiltin="1"/>
    <cellStyle name="Output" xfId="13" builtinId="21" customBuiltin="1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tif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153458</xdr:colOff>
      <xdr:row>21</xdr:row>
      <xdr:rowOff>63499</xdr:rowOff>
    </xdr:from>
    <xdr:to>
      <xdr:col>3</xdr:col>
      <xdr:colOff>635001</xdr:colOff>
      <xdr:row>22</xdr:row>
      <xdr:rowOff>309033</xdr:rowOff>
    </xdr:to>
    <xdr:pic>
      <xdr:nvPicPr>
        <xdr:cNvPr id="4" name="Picture 2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791" y="5143499"/>
          <a:ext cx="481543" cy="436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1153583</xdr:colOff>
      <xdr:row>25</xdr:row>
      <xdr:rowOff>169335</xdr:rowOff>
    </xdr:from>
    <xdr:to>
      <xdr:col>4</xdr:col>
      <xdr:colOff>556683</xdr:colOff>
      <xdr:row>27</xdr:row>
      <xdr:rowOff>50456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750" y="6212418"/>
          <a:ext cx="1280583" cy="283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137583</xdr:colOff>
      <xdr:row>0</xdr:row>
      <xdr:rowOff>21167</xdr:rowOff>
    </xdr:from>
    <xdr:to>
      <xdr:col>11</xdr:col>
      <xdr:colOff>88900</xdr:colOff>
      <xdr:row>30</xdr:row>
      <xdr:rowOff>116417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21167"/>
          <a:ext cx="8280400" cy="58208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4</xdr:col>
      <xdr:colOff>31749</xdr:colOff>
      <xdr:row>44</xdr:row>
      <xdr:rowOff>361950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667" y="8572500"/>
          <a:ext cx="846666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158751</xdr:colOff>
      <xdr:row>37</xdr:row>
      <xdr:rowOff>52917</xdr:rowOff>
    </xdr:from>
    <xdr:to>
      <xdr:col>3</xdr:col>
      <xdr:colOff>711201</xdr:colOff>
      <xdr:row>38</xdr:row>
      <xdr:rowOff>314854</xdr:rowOff>
    </xdr:to>
    <xdr:pic>
      <xdr:nvPicPr>
        <xdr:cNvPr id="7" name="Picture 23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4418" y="6974417"/>
          <a:ext cx="552450" cy="452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215900</xdr:colOff>
      <xdr:row>30</xdr:row>
      <xdr:rowOff>74761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8003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271752</xdr:rowOff>
    </xdr:from>
    <xdr:ext cx="9488688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2795877"/>
          <a:ext cx="948868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Replaced</a:t>
          </a:r>
          <a:r>
            <a:rPr lang="en-US" sz="5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with Combined Report</a:t>
          </a:r>
          <a:endParaRPr lang="en-US" sz="5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228601</xdr:rowOff>
    </xdr:from>
    <xdr:ext cx="9488688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0" y="2752726"/>
          <a:ext cx="948868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Replaced</a:t>
          </a:r>
          <a:r>
            <a:rPr lang="en-US" sz="5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with Combined Report</a:t>
          </a:r>
          <a:endParaRPr lang="en-US" sz="5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25836</xdr:colOff>
      <xdr:row>41</xdr:row>
      <xdr:rowOff>63748</xdr:rowOff>
    </xdr:from>
    <xdr:to>
      <xdr:col>4</xdr:col>
      <xdr:colOff>1400</xdr:colOff>
      <xdr:row>43</xdr:row>
      <xdr:rowOff>357344</xdr:rowOff>
    </xdr:to>
    <xdr:pic>
      <xdr:nvPicPr>
        <xdr:cNvPr id="5" name="Picture 2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630" y="8423336"/>
          <a:ext cx="523252" cy="665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963706</xdr:colOff>
      <xdr:row>47</xdr:row>
      <xdr:rowOff>280146</xdr:rowOff>
    </xdr:from>
    <xdr:to>
      <xdr:col>4</xdr:col>
      <xdr:colOff>549760</xdr:colOff>
      <xdr:row>47</xdr:row>
      <xdr:rowOff>717177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77" y="9962028"/>
          <a:ext cx="997323" cy="437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1118658</xdr:colOff>
      <xdr:row>24</xdr:row>
      <xdr:rowOff>67733</xdr:rowOff>
    </xdr:from>
    <xdr:to>
      <xdr:col>4</xdr:col>
      <xdr:colOff>77047</xdr:colOff>
      <xdr:row>26</xdr:row>
      <xdr:rowOff>154515</xdr:rowOff>
    </xdr:to>
    <xdr:pic>
      <xdr:nvPicPr>
        <xdr:cNvPr id="5" name="Picture 23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5758" y="5181600"/>
          <a:ext cx="659342" cy="450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1016000</xdr:colOff>
      <xdr:row>27</xdr:row>
      <xdr:rowOff>169333</xdr:rowOff>
    </xdr:from>
    <xdr:to>
      <xdr:col>4</xdr:col>
      <xdr:colOff>550334</xdr:colOff>
      <xdr:row>30</xdr:row>
      <xdr:rowOff>127000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417" y="5863166"/>
          <a:ext cx="994833" cy="529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42333</xdr:rowOff>
    </xdr:from>
    <xdr:to>
      <xdr:col>7</xdr:col>
      <xdr:colOff>390525</xdr:colOff>
      <xdr:row>29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9666"/>
          <a:ext cx="7772400" cy="5185834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29</xdr:row>
      <xdr:rowOff>76200</xdr:rowOff>
    </xdr:from>
    <xdr:to>
      <xdr:col>3</xdr:col>
      <xdr:colOff>971551</xdr:colOff>
      <xdr:row>30</xdr:row>
      <xdr:rowOff>180976</xdr:rowOff>
    </xdr:to>
    <xdr:pic>
      <xdr:nvPicPr>
        <xdr:cNvPr id="3" name="Picture 23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6991350"/>
          <a:ext cx="923926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34</xdr:row>
      <xdr:rowOff>114300</xdr:rowOff>
    </xdr:from>
    <xdr:to>
      <xdr:col>3</xdr:col>
      <xdr:colOff>1485900</xdr:colOff>
      <xdr:row>35</xdr:row>
      <xdr:rowOff>142875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991475"/>
          <a:ext cx="14192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512049</xdr:colOff>
      <xdr:row>7</xdr:row>
      <xdr:rowOff>60070</xdr:rowOff>
    </xdr:from>
    <xdr:ext cx="8846331" cy="1522903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/>
      </xdr:nvSpPr>
      <xdr:spPr>
        <a:xfrm rot="20284643">
          <a:off x="512049" y="1665033"/>
          <a:ext cx="8846331" cy="152290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4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Prepared</a:t>
          </a:r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Automatically Within Bisan</a:t>
          </a:r>
        </a:p>
        <a:p>
          <a:pPr algn="ctr"/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See Sample Bank Reconciliation in Tab</a:t>
          </a:r>
          <a:endParaRPr lang="en-US" sz="4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6</xdr:row>
      <xdr:rowOff>224745</xdr:rowOff>
    </xdr:from>
    <xdr:ext cx="8846331" cy="1522903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/>
      </xdr:nvSpPr>
      <xdr:spPr>
        <a:xfrm rot="20284643">
          <a:off x="247650" y="1596345"/>
          <a:ext cx="8846331" cy="1522903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4400" b="1" cap="none" spc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Prepared</a:t>
          </a:r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 Automatically Within Bisan</a:t>
          </a:r>
        </a:p>
        <a:p>
          <a:pPr algn="ctr"/>
          <a:r>
            <a:rPr lang="en-US" sz="4400" b="1" cap="none" spc="0" baseline="0">
              <a:ln w="19050">
                <a:solidFill>
                  <a:schemeClr val="accent1"/>
                </a:solidFill>
                <a:prstDash val="solid"/>
              </a:ln>
              <a:noFill/>
              <a:effectLst>
                <a:outerShdw blurRad="1054100" dist="38100" dir="2640000" algn="bl" rotWithShape="0">
                  <a:schemeClr val="accent2">
                    <a:lumMod val="40000"/>
                    <a:lumOff val="60000"/>
                    <a:alpha val="84000"/>
                  </a:schemeClr>
                </a:outerShdw>
              </a:effectLst>
            </a:rPr>
            <a:t>See Sample Bank Reconciliation in Tab</a:t>
          </a:r>
          <a:endParaRPr lang="en-US" sz="4400" b="1" cap="none" spc="0">
            <a:ln w="19050">
              <a:solidFill>
                <a:schemeClr val="accent1"/>
              </a:solidFill>
              <a:prstDash val="solid"/>
            </a:ln>
            <a:noFill/>
            <a:effectLst>
              <a:outerShdw blurRad="1054100" dist="38100" dir="2640000" algn="bl" rotWithShape="0">
                <a:schemeClr val="accent2">
                  <a:lumMod val="40000"/>
                  <a:lumOff val="60000"/>
                  <a:alpha val="84000"/>
                </a:scheme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312208</xdr:colOff>
      <xdr:row>13</xdr:row>
      <xdr:rowOff>111124</xdr:rowOff>
    </xdr:from>
    <xdr:to>
      <xdr:col>7</xdr:col>
      <xdr:colOff>312208</xdr:colOff>
      <xdr:row>125</xdr:row>
      <xdr:rowOff>105833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CxnSpPr/>
      </xdr:nvCxnSpPr>
      <xdr:spPr>
        <a:xfrm>
          <a:off x="7000875" y="2444750"/>
          <a:ext cx="0" cy="20145375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619125</xdr:colOff>
      <xdr:row>125</xdr:row>
      <xdr:rowOff>100541</xdr:rowOff>
    </xdr:from>
    <xdr:to>
      <xdr:col>7</xdr:col>
      <xdr:colOff>312208</xdr:colOff>
      <xdr:row>125</xdr:row>
      <xdr:rowOff>100541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CxnSpPr/>
      </xdr:nvCxnSpPr>
      <xdr:spPr>
        <a:xfrm flipH="1">
          <a:off x="6683375" y="22584833"/>
          <a:ext cx="3175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13</xdr:row>
      <xdr:rowOff>121708</xdr:rowOff>
    </xdr:from>
    <xdr:to>
      <xdr:col>7</xdr:col>
      <xdr:colOff>317500</xdr:colOff>
      <xdr:row>13</xdr:row>
      <xdr:rowOff>121708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CxnSpPr/>
      </xdr:nvCxnSpPr>
      <xdr:spPr>
        <a:xfrm flipH="1">
          <a:off x="6688667" y="2455334"/>
          <a:ext cx="317500" cy="0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619124</xdr:colOff>
      <xdr:row>2</xdr:row>
      <xdr:rowOff>132293</xdr:rowOff>
    </xdr:from>
    <xdr:to>
      <xdr:col>11</xdr:col>
      <xdr:colOff>354542</xdr:colOff>
      <xdr:row>6</xdr:row>
      <xdr:rowOff>169334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/>
      </xdr:nvSpPr>
      <xdr:spPr>
        <a:xfrm>
          <a:off x="5693833" y="513293"/>
          <a:ext cx="3931709" cy="756708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Other reconciling items as required are included</a:t>
          </a:r>
          <a:r>
            <a:rPr lang="en-US" sz="1100" baseline="0"/>
            <a:t> in this report, depending on the situation. This is one example of how it looks in a real life.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376586\Documents\WB\Somalia\RCRF%20Phase%20II\Appraisal\Common\Reporting%20Formats\IFR%20Form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Book-Jan 08"/>
      <sheetName val="Cash Book-Feb 08"/>
      <sheetName val="Bank Recon-Jan 08"/>
      <sheetName val="Cash Book-Mar 08"/>
      <sheetName val="Bank Recon-Feb 08"/>
      <sheetName val="LC Margin CB-Jan 08"/>
      <sheetName val="Cash Book-Apr 08"/>
      <sheetName val="Bank Recon-Mar 08"/>
      <sheetName val="LC Margin CB-Feb 08"/>
      <sheetName val="LC Bank Recon-Jan 08"/>
      <sheetName val="Cash Book-May 08"/>
      <sheetName val="Bank Recon-Apr 08"/>
      <sheetName val="Cash Book-Jun 08"/>
      <sheetName val="Bank Recon-May 08"/>
      <sheetName val="Cash Book-Jul 08"/>
      <sheetName val="Bank Recon-Jun 08"/>
      <sheetName val="Cash Book-Aug 08"/>
      <sheetName val="Bank Recon-Jul 08"/>
      <sheetName val="Cash Book-Sept 08"/>
      <sheetName val="Bank Recon-Aug 08"/>
      <sheetName val="Cash Book-Oct 08"/>
      <sheetName val="Bank Recon-Sept 08"/>
      <sheetName val="LC Margin CB-Mar 08"/>
      <sheetName val="LC Bank Recon-Feb 08"/>
      <sheetName val="Disburs &amp; Contr status-Jan 08"/>
      <sheetName val="LC deposits not cr"/>
      <sheetName val="LC Margin CB-Apr 08"/>
      <sheetName val="LC Bank Recon-Mar 08"/>
      <sheetName val="Disburs &amp; Contr status-Feb 08"/>
      <sheetName val="Source &amp; Appl Stmt-Jan 08"/>
      <sheetName val="LC Margin CB-May 08"/>
      <sheetName val="LC Bank Recon-Apr 08"/>
      <sheetName val="Disburs &amp; Contr status-Mar 08"/>
      <sheetName val="Source &amp; Appl Stmt-Feb 08"/>
      <sheetName val="LC Margin CB-Jun 08"/>
      <sheetName val="LC Bank Recon-May 08"/>
      <sheetName val="Disburs &amp; Contr status-Apr 08"/>
      <sheetName val="Source &amp; Appl Stmt-Mar 08"/>
      <sheetName val="LC Margin CB-Jul 08"/>
      <sheetName val="LC Bank Recon-Jun 08"/>
      <sheetName val="Disburs &amp; Contr status-May 08"/>
      <sheetName val="Source &amp; Appl Stmt-Apr 08"/>
      <sheetName val="LC Margin CB-Aug 08"/>
      <sheetName val="LC Bank Recon-Jul 08"/>
      <sheetName val="Disburs &amp; Contr status-Jun 08"/>
      <sheetName val="Source &amp; Appl Stmt-May 08"/>
      <sheetName val="Cash Book-Nov 08"/>
      <sheetName val="Bank Recon-Oct 08"/>
      <sheetName val="Cash Book-Dec 08"/>
      <sheetName val="Bank Recon-Nov 08"/>
      <sheetName val="Unpresented chqs"/>
      <sheetName val="LC Margin CB-Sept 08"/>
      <sheetName val="LC Bank Recon-Aug 08"/>
      <sheetName val="Disburs &amp; Contr status-Jul 08"/>
      <sheetName val="Source &amp; Appl Stmt-Jun 08"/>
      <sheetName val="LC Bank Recon-Sept 08"/>
      <sheetName val="Disburs &amp; Contr status-Aug 08"/>
      <sheetName val="Source &amp; Appl Stmt-Jul 08"/>
      <sheetName val="LC Margin CB-Oct 08"/>
      <sheetName val="Cash Book-Jan 09"/>
      <sheetName val="Bank Recon-Dec 08"/>
      <sheetName val="LC Margin CB-Nov 08"/>
      <sheetName val="LC Bank Recon-Oct 08"/>
      <sheetName val="Disburs &amp; Contr status-Sep 08"/>
      <sheetName val="Source &amp; Appl Stmt-Aug 08"/>
      <sheetName val="Cover Page"/>
      <sheetName val="Bank Recon-Jan 09"/>
      <sheetName val="LC Margin CB-Dec 08"/>
      <sheetName val="LC Bank Recon-Nov 08"/>
      <sheetName val="Disburs &amp; Contr status-Oct 08"/>
      <sheetName val="Source &amp; Appl Stmt-Sept 08"/>
      <sheetName val="Cash Book"/>
      <sheetName val="LC Margin CB-Jan 09"/>
      <sheetName val="Disburs &amp; Contr Status"/>
      <sheetName val="Source &amp; Appl Stmt"/>
      <sheetName val="Bank Reconciliation"/>
      <sheetName val="Unpresented Cheques"/>
      <sheetName val="LC Bank Recon-Jan 09"/>
      <sheetName val="LC Bank Recon-Dec 08"/>
      <sheetName val="Disburs &amp; Contr status-Nov 08"/>
      <sheetName val="Source &amp; Appl Stmt-Oct 08"/>
      <sheetName val="Disburs &amp; Contr status-Dec 08"/>
      <sheetName val="Source &amp; Appl Stmt-Nov 08"/>
      <sheetName val="Disburs &amp; Contr status-Jan 09"/>
      <sheetName val="Disburs &amp; Contr status-Feb 09"/>
      <sheetName val="Source &amp; Appl Stmt-Jan 09"/>
      <sheetName val="Source &amp; Appl Stmt-Dec 08"/>
      <sheetName val="Disburs &amp; Contr Status-March 09"/>
      <sheetName val="Source &amp; Appl Stmt-Feb 09"/>
      <sheetName val="Disburs &amp; Contr Status-April 09"/>
      <sheetName val="Disburs &amp; Contr Status-May 09"/>
      <sheetName val="Disburs &amp; Contr Status-June 09"/>
      <sheetName val="Disburs &amp; Contr Status-July 09"/>
      <sheetName val="Disburs &amp; Contr Status-Aug 09"/>
      <sheetName val="Disburs &amp; Contr Status-Sept 09"/>
      <sheetName val="Disburs &amp; Contr Status-Oct 09"/>
      <sheetName val="Disburs &amp; Contr Status-Nov 09"/>
      <sheetName val="Disburs &amp; Contr Status-Dec 09"/>
      <sheetName val="Disburs &amp; Contr Status-Jan 2010"/>
      <sheetName val="Disburs &amp; Contr Status-Feb 2010"/>
      <sheetName val="Disburs &amp; Contr Status-Mar 2010"/>
      <sheetName val="Pyts &amp; CB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>
        <row r="13">
          <cell r="A13" t="str">
            <v xml:space="preserve">Somalia: RCRF II Project
</v>
          </cell>
        </row>
        <row r="14">
          <cell r="A14" t="str">
            <v>Grant No.  XXXXX</v>
          </cell>
        </row>
        <row r="16">
          <cell r="A16" t="str">
            <v>Project Number:  XXXX</v>
          </cell>
        </row>
        <row r="18">
          <cell r="A18" t="str">
            <v>Interim Unaudited Financial Report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A1" t="str">
            <v xml:space="preserve">Somalia: RCRF II Project
</v>
          </cell>
        </row>
        <row r="2">
          <cell r="A2" t="str">
            <v>Grant No.  XXXXX</v>
          </cell>
        </row>
        <row r="3">
          <cell r="A3" t="str">
            <v>Project Number:  XXXX</v>
          </cell>
        </row>
        <row r="4">
          <cell r="A4" t="str">
            <v>Interim Unaudited Financial Report</v>
          </cell>
        </row>
        <row r="6">
          <cell r="A6" t="str">
            <v>Account Number: xxxxx</v>
          </cell>
        </row>
        <row r="7">
          <cell r="A7" t="str">
            <v xml:space="preserve">Account Name: 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8"/>
  <sheetViews>
    <sheetView showGridLines="0" tabSelected="1" zoomScale="90" zoomScaleNormal="90" workbookViewId="0">
      <pane ySplit="9" topLeftCell="A10" activePane="bottomLeft" state="frozen"/>
      <selection pane="bottomLeft" activeCell="K6" sqref="K6"/>
    </sheetView>
  </sheetViews>
  <sheetFormatPr defaultRowHeight="15" x14ac:dyDescent="0.25"/>
  <cols>
    <col min="1" max="1" width="11.140625" style="148" customWidth="1"/>
    <col min="2" max="2" width="11.42578125" style="111" customWidth="1"/>
    <col min="3" max="3" width="16.28515625" style="125" customWidth="1"/>
    <col min="4" max="4" width="12.140625" style="154" bestFit="1" customWidth="1"/>
    <col min="5" max="5" width="39.7109375" style="111" bestFit="1" customWidth="1"/>
    <col min="6" max="6" width="11.42578125" style="111" bestFit="1" customWidth="1"/>
    <col min="7" max="7" width="13" style="111" customWidth="1"/>
    <col min="8" max="8" width="18.140625" style="111" customWidth="1"/>
  </cols>
  <sheetData>
    <row r="1" spans="1:19" s="3" customFormat="1" ht="18.75" customHeight="1" x14ac:dyDescent="0.3">
      <c r="A1" s="174" t="str">
        <f>'[1]Cover Page'!A13:N13</f>
        <v xml:space="preserve">Somalia: RCRF II Project
</v>
      </c>
      <c r="B1" s="175"/>
      <c r="C1" s="175"/>
      <c r="D1" s="175"/>
      <c r="E1" s="175"/>
      <c r="F1" s="175"/>
      <c r="G1" s="175"/>
      <c r="H1" s="176"/>
      <c r="I1" s="6"/>
      <c r="J1" s="6"/>
      <c r="K1" s="6"/>
      <c r="L1" s="6"/>
      <c r="M1" s="6"/>
      <c r="N1" s="5"/>
      <c r="O1" s="5"/>
      <c r="P1" s="5"/>
      <c r="Q1" s="5"/>
      <c r="R1" s="5"/>
      <c r="S1" s="5"/>
    </row>
    <row r="2" spans="1:19" s="3" customFormat="1" ht="18.75" customHeight="1" x14ac:dyDescent="0.3">
      <c r="A2" s="177" t="s">
        <v>219</v>
      </c>
      <c r="B2" s="178"/>
      <c r="C2" s="178"/>
      <c r="D2" s="178"/>
      <c r="E2" s="178"/>
      <c r="F2" s="178"/>
      <c r="G2" s="178"/>
      <c r="H2" s="179"/>
      <c r="I2" s="7"/>
      <c r="J2" s="7"/>
      <c r="K2" s="7"/>
      <c r="L2" s="7"/>
      <c r="M2" s="7"/>
      <c r="N2" s="83"/>
      <c r="O2" s="83"/>
      <c r="P2" s="83"/>
      <c r="Q2" s="83"/>
      <c r="R2" s="83"/>
      <c r="S2" s="83"/>
    </row>
    <row r="3" spans="1:19" s="3" customFormat="1" ht="18.75" x14ac:dyDescent="0.3">
      <c r="A3" s="177" t="s">
        <v>199</v>
      </c>
      <c r="B3" s="178"/>
      <c r="C3" s="178"/>
      <c r="D3" s="178"/>
      <c r="E3" s="178"/>
      <c r="F3" s="178"/>
      <c r="G3" s="178"/>
      <c r="H3" s="179"/>
      <c r="I3" s="7"/>
      <c r="J3" s="7"/>
      <c r="K3" s="7"/>
      <c r="L3" s="7"/>
      <c r="M3" s="7"/>
      <c r="N3" s="5"/>
      <c r="O3" s="5"/>
      <c r="P3" s="5"/>
      <c r="Q3" s="5"/>
      <c r="R3" s="5"/>
      <c r="S3" s="5"/>
    </row>
    <row r="4" spans="1:19" s="3" customFormat="1" ht="18.75" x14ac:dyDescent="0.3">
      <c r="A4" s="177" t="str">
        <f>'[1]Cover Page'!A16:M16</f>
        <v>Project Number:  XXXX</v>
      </c>
      <c r="B4" s="178"/>
      <c r="C4" s="178"/>
      <c r="D4" s="178"/>
      <c r="E4" s="178"/>
      <c r="F4" s="178"/>
      <c r="G4" s="178"/>
      <c r="H4" s="179"/>
      <c r="I4" s="7"/>
      <c r="J4" s="7" t="s">
        <v>202</v>
      </c>
      <c r="K4" s="7"/>
      <c r="L4" s="7"/>
      <c r="M4" s="7"/>
      <c r="N4" s="5"/>
      <c r="O4" s="5"/>
      <c r="P4" s="5"/>
      <c r="Q4" s="5"/>
      <c r="R4" s="5"/>
      <c r="S4" s="5"/>
    </row>
    <row r="5" spans="1:19" s="3" customFormat="1" ht="18.75" x14ac:dyDescent="0.3">
      <c r="A5" s="177" t="str">
        <f>'[1]Cover Page'!A18:M18</f>
        <v>Interim Unaudited Financial Report</v>
      </c>
      <c r="B5" s="178"/>
      <c r="C5" s="178"/>
      <c r="D5" s="178"/>
      <c r="E5" s="178"/>
      <c r="F5" s="178"/>
      <c r="G5" s="178"/>
      <c r="H5" s="179"/>
      <c r="I5" s="7"/>
      <c r="J5" s="7"/>
      <c r="K5" s="7"/>
      <c r="L5" s="7"/>
      <c r="M5" s="7"/>
      <c r="N5" s="5"/>
      <c r="O5" s="5"/>
      <c r="P5" s="5"/>
      <c r="Q5" s="5"/>
      <c r="R5" s="5"/>
      <c r="S5" s="5"/>
    </row>
    <row r="6" spans="1:19" s="3" customFormat="1" ht="18.75" x14ac:dyDescent="0.3">
      <c r="A6" s="168" t="s">
        <v>289</v>
      </c>
      <c r="B6" s="169"/>
      <c r="C6" s="169"/>
      <c r="D6" s="169"/>
      <c r="E6" s="169"/>
      <c r="F6" s="169"/>
      <c r="G6" s="169"/>
      <c r="H6" s="170"/>
      <c r="I6" s="7"/>
      <c r="J6" s="7"/>
      <c r="K6" s="7"/>
      <c r="L6" s="7"/>
      <c r="M6" s="7"/>
      <c r="N6" s="5"/>
      <c r="O6" s="5"/>
      <c r="P6" s="5"/>
      <c r="Q6" s="5"/>
      <c r="R6" s="5"/>
      <c r="S6" s="5"/>
    </row>
    <row r="7" spans="1:19" s="1" customFormat="1" ht="18.75" x14ac:dyDescent="0.3">
      <c r="A7" s="168" t="s">
        <v>282</v>
      </c>
      <c r="B7" s="169"/>
      <c r="C7" s="169"/>
      <c r="D7" s="169"/>
      <c r="E7" s="169"/>
      <c r="F7" s="169"/>
      <c r="G7" s="169"/>
      <c r="H7" s="170"/>
      <c r="I7" s="7"/>
      <c r="J7" s="7"/>
      <c r="K7" s="7"/>
      <c r="L7" s="7"/>
      <c r="M7" s="7"/>
      <c r="N7" s="5"/>
      <c r="O7" s="5"/>
      <c r="P7" s="5"/>
      <c r="Q7" s="5"/>
      <c r="R7" s="5"/>
      <c r="S7" s="5"/>
    </row>
    <row r="8" spans="1:19" s="1" customFormat="1" ht="19.5" thickBot="1" x14ac:dyDescent="0.35">
      <c r="A8" s="171" t="s">
        <v>283</v>
      </c>
      <c r="B8" s="172"/>
      <c r="C8" s="172"/>
      <c r="D8" s="172"/>
      <c r="E8" s="172"/>
      <c r="F8" s="172"/>
      <c r="G8" s="172"/>
      <c r="H8" s="173"/>
      <c r="I8" s="7"/>
      <c r="J8" s="7"/>
      <c r="K8" s="7"/>
      <c r="L8" s="7"/>
      <c r="M8" s="7"/>
      <c r="N8" s="5"/>
      <c r="O8" s="5"/>
      <c r="P8" s="5"/>
      <c r="Q8" s="5"/>
      <c r="R8" s="5"/>
      <c r="S8" s="5"/>
    </row>
    <row r="9" spans="1:19" s="82" customFormat="1" ht="15.75" thickBot="1" x14ac:dyDescent="0.3">
      <c r="A9" s="144" t="s">
        <v>34</v>
      </c>
      <c r="B9" s="143" t="s">
        <v>47</v>
      </c>
      <c r="C9" s="143" t="s">
        <v>207</v>
      </c>
      <c r="D9" s="143" t="s">
        <v>208</v>
      </c>
      <c r="E9" s="143" t="s">
        <v>1</v>
      </c>
      <c r="F9" s="143" t="s">
        <v>209</v>
      </c>
      <c r="G9" s="143" t="s">
        <v>50</v>
      </c>
      <c r="H9" s="143" t="s">
        <v>39</v>
      </c>
    </row>
    <row r="10" spans="1:19" s="111" customFormat="1" x14ac:dyDescent="0.25">
      <c r="A10" s="145"/>
      <c r="B10" s="85"/>
      <c r="C10" s="85"/>
      <c r="D10" s="152"/>
      <c r="E10" s="85" t="s">
        <v>264</v>
      </c>
      <c r="F10" s="127"/>
      <c r="G10" s="127"/>
      <c r="H10" s="127"/>
    </row>
    <row r="11" spans="1:19" s="111" customFormat="1" x14ac:dyDescent="0.25">
      <c r="A11" s="146">
        <v>42787</v>
      </c>
      <c r="B11" s="85" t="s">
        <v>229</v>
      </c>
      <c r="C11" s="85" t="s">
        <v>265</v>
      </c>
      <c r="D11" s="152"/>
      <c r="E11" s="85" t="s">
        <v>230</v>
      </c>
      <c r="F11" s="127"/>
      <c r="G11" s="127">
        <v>50000</v>
      </c>
      <c r="H11" s="127">
        <v>50000</v>
      </c>
    </row>
    <row r="12" spans="1:19" s="111" customFormat="1" x14ac:dyDescent="0.25">
      <c r="A12" s="145">
        <v>42789</v>
      </c>
      <c r="B12" s="85" t="s">
        <v>231</v>
      </c>
      <c r="C12" s="85" t="s">
        <v>266</v>
      </c>
      <c r="D12" s="152" t="s">
        <v>267</v>
      </c>
      <c r="E12" s="85" t="s">
        <v>232</v>
      </c>
      <c r="F12" s="127">
        <v>12200</v>
      </c>
      <c r="G12" s="127"/>
      <c r="H12" s="127">
        <v>37800</v>
      </c>
    </row>
    <row r="13" spans="1:19" s="111" customFormat="1" x14ac:dyDescent="0.25">
      <c r="A13" s="145">
        <v>42789</v>
      </c>
      <c r="B13" s="85" t="s">
        <v>231</v>
      </c>
      <c r="C13" s="85" t="s">
        <v>268</v>
      </c>
      <c r="D13" s="152" t="s">
        <v>269</v>
      </c>
      <c r="E13" s="85" t="s">
        <v>232</v>
      </c>
      <c r="F13" s="127">
        <v>12200</v>
      </c>
      <c r="G13" s="127"/>
      <c r="H13" s="127">
        <v>25600</v>
      </c>
    </row>
    <row r="14" spans="1:19" s="111" customFormat="1" x14ac:dyDescent="0.25">
      <c r="A14" s="145">
        <v>42789</v>
      </c>
      <c r="B14" s="85" t="s">
        <v>231</v>
      </c>
      <c r="C14" s="85" t="s">
        <v>270</v>
      </c>
      <c r="D14" s="152" t="s">
        <v>271</v>
      </c>
      <c r="E14" s="85" t="s">
        <v>232</v>
      </c>
      <c r="F14" s="127">
        <v>12200</v>
      </c>
      <c r="G14" s="127"/>
      <c r="H14" s="127">
        <v>13400</v>
      </c>
    </row>
    <row r="15" spans="1:19" s="111" customFormat="1" x14ac:dyDescent="0.25">
      <c r="A15" s="145">
        <v>42789</v>
      </c>
      <c r="B15" s="85" t="s">
        <v>231</v>
      </c>
      <c r="C15" s="85" t="s">
        <v>272</v>
      </c>
      <c r="D15" s="152" t="s">
        <v>273</v>
      </c>
      <c r="E15" s="85" t="s">
        <v>232</v>
      </c>
      <c r="F15" s="127">
        <v>2300</v>
      </c>
      <c r="G15" s="127"/>
      <c r="H15" s="127">
        <v>11100</v>
      </c>
    </row>
    <row r="16" spans="1:19" s="111" customFormat="1" x14ac:dyDescent="0.25">
      <c r="A16" s="145">
        <v>42789</v>
      </c>
      <c r="B16" s="85" t="s">
        <v>231</v>
      </c>
      <c r="C16" s="85" t="s">
        <v>274</v>
      </c>
      <c r="D16" s="152" t="s">
        <v>275</v>
      </c>
      <c r="E16" s="85" t="s">
        <v>232</v>
      </c>
      <c r="F16" s="127">
        <v>2300</v>
      </c>
      <c r="G16" s="127"/>
      <c r="H16" s="127">
        <v>8800</v>
      </c>
    </row>
    <row r="17" spans="1:15" s="111" customFormat="1" x14ac:dyDescent="0.25">
      <c r="A17" s="145">
        <v>42789</v>
      </c>
      <c r="B17" s="85" t="s">
        <v>231</v>
      </c>
      <c r="C17" s="85" t="s">
        <v>276</v>
      </c>
      <c r="D17" s="152" t="s">
        <v>277</v>
      </c>
      <c r="E17" s="85" t="s">
        <v>232</v>
      </c>
      <c r="F17" s="127">
        <v>2300</v>
      </c>
      <c r="G17" s="127"/>
      <c r="H17" s="127">
        <v>6500</v>
      </c>
    </row>
    <row r="18" spans="1:15" s="111" customFormat="1" x14ac:dyDescent="0.25">
      <c r="A18" s="145">
        <v>42790</v>
      </c>
      <c r="B18" s="85" t="s">
        <v>231</v>
      </c>
      <c r="C18" s="85" t="s">
        <v>278</v>
      </c>
      <c r="D18" s="152" t="s">
        <v>279</v>
      </c>
      <c r="E18" s="85" t="s">
        <v>232</v>
      </c>
      <c r="F18" s="127">
        <v>2300</v>
      </c>
      <c r="G18" s="127"/>
      <c r="H18" s="127">
        <v>4200</v>
      </c>
    </row>
    <row r="19" spans="1:15" s="111" customFormat="1" x14ac:dyDescent="0.25">
      <c r="A19" s="145">
        <v>42790</v>
      </c>
      <c r="B19" s="85" t="s">
        <v>231</v>
      </c>
      <c r="C19" s="85" t="s">
        <v>280</v>
      </c>
      <c r="D19" s="152" t="s">
        <v>281</v>
      </c>
      <c r="E19" s="85" t="s">
        <v>232</v>
      </c>
      <c r="F19" s="127">
        <v>2300</v>
      </c>
      <c r="G19" s="127"/>
      <c r="H19" s="127">
        <v>1900</v>
      </c>
    </row>
    <row r="20" spans="1:15" s="111" customFormat="1" x14ac:dyDescent="0.25">
      <c r="A20" s="147"/>
      <c r="B20" s="134"/>
      <c r="C20" s="134"/>
      <c r="D20" s="153"/>
      <c r="E20" s="134"/>
      <c r="F20" s="135">
        <v>48100</v>
      </c>
      <c r="G20" s="135">
        <v>50000</v>
      </c>
      <c r="H20" s="141">
        <v>1900</v>
      </c>
    </row>
    <row r="21" spans="1:15" s="111" customFormat="1" ht="15.75" customHeight="1" x14ac:dyDescent="0.25">
      <c r="A21" s="148"/>
      <c r="D21" s="154"/>
      <c r="I21"/>
      <c r="J21" s="125"/>
      <c r="K21"/>
      <c r="L21"/>
      <c r="M21"/>
      <c r="N21"/>
      <c r="O21"/>
    </row>
    <row r="22" spans="1:15" s="111" customFormat="1" x14ac:dyDescent="0.25">
      <c r="A22" s="148"/>
      <c r="C22" s="125"/>
      <c r="D22" s="154"/>
    </row>
    <row r="23" spans="1:15" s="111" customFormat="1" ht="60.75" thickBot="1" x14ac:dyDescent="0.3">
      <c r="A23" s="149" t="s">
        <v>286</v>
      </c>
      <c r="B23" s="123" t="s">
        <v>292</v>
      </c>
      <c r="C23" s="120" t="s">
        <v>204</v>
      </c>
      <c r="D23" s="155"/>
      <c r="E23" s="119" t="s">
        <v>287</v>
      </c>
      <c r="F23" s="167" t="s">
        <v>217</v>
      </c>
      <c r="G23" s="167"/>
    </row>
    <row r="24" spans="1:15" s="111" customFormat="1" x14ac:dyDescent="0.25">
      <c r="A24" s="150"/>
      <c r="B24" s="114"/>
      <c r="C24" s="114"/>
      <c r="D24" s="156"/>
      <c r="E24" s="116"/>
      <c r="F24" s="121"/>
    </row>
    <row r="25" spans="1:15" s="111" customFormat="1" x14ac:dyDescent="0.25">
      <c r="A25" s="150"/>
      <c r="B25" s="114"/>
      <c r="C25" s="114"/>
      <c r="D25" s="156"/>
      <c r="E25" s="116"/>
      <c r="F25" s="121"/>
    </row>
    <row r="26" spans="1:15" s="111" customFormat="1" ht="15.75" customHeight="1" x14ac:dyDescent="0.25">
      <c r="A26" s="151"/>
      <c r="B26" s="111" t="s">
        <v>291</v>
      </c>
      <c r="D26" s="154"/>
      <c r="F26" s="122"/>
    </row>
    <row r="27" spans="1:15" s="111" customFormat="1" ht="30.75" thickBot="1" x14ac:dyDescent="0.3">
      <c r="A27" s="149" t="s">
        <v>206</v>
      </c>
      <c r="B27" s="123" t="s">
        <v>290</v>
      </c>
      <c r="C27" s="137" t="s">
        <v>204</v>
      </c>
      <c r="D27" s="155"/>
      <c r="E27" s="119" t="s">
        <v>288</v>
      </c>
      <c r="F27" s="167" t="s">
        <v>218</v>
      </c>
      <c r="G27" s="167"/>
    </row>
    <row r="28" spans="1:15" s="111" customFormat="1" x14ac:dyDescent="0.25">
      <c r="A28" s="151"/>
      <c r="D28" s="154"/>
    </row>
    <row r="29" spans="1:15" s="111" customFormat="1" x14ac:dyDescent="0.25">
      <c r="A29" s="148"/>
      <c r="C29" s="125"/>
      <c r="D29" s="154"/>
    </row>
    <row r="30" spans="1:15" s="111" customFormat="1" x14ac:dyDescent="0.25">
      <c r="A30" s="148"/>
      <c r="C30" s="125"/>
      <c r="D30" s="154"/>
    </row>
    <row r="31" spans="1:15" s="111" customFormat="1" x14ac:dyDescent="0.25">
      <c r="A31" s="148"/>
      <c r="C31" s="125"/>
      <c r="D31" s="154"/>
    </row>
    <row r="32" spans="1:15" s="111" customFormat="1" x14ac:dyDescent="0.25">
      <c r="A32" s="148"/>
      <c r="C32" s="125"/>
      <c r="D32" s="154"/>
    </row>
    <row r="33" spans="1:8" s="111" customFormat="1" x14ac:dyDescent="0.25">
      <c r="A33" s="148"/>
      <c r="C33" s="125"/>
      <c r="D33" s="154"/>
    </row>
    <row r="34" spans="1:8" s="111" customFormat="1" x14ac:dyDescent="0.25">
      <c r="A34" s="148"/>
      <c r="C34" s="125"/>
      <c r="D34" s="154"/>
    </row>
    <row r="35" spans="1:8" s="111" customFormat="1" x14ac:dyDescent="0.25">
      <c r="A35" s="148"/>
      <c r="C35" s="125"/>
      <c r="D35" s="154"/>
    </row>
    <row r="36" spans="1:8" s="111" customFormat="1" x14ac:dyDescent="0.25">
      <c r="A36" s="148"/>
      <c r="C36" s="125"/>
      <c r="D36" s="154"/>
    </row>
    <row r="37" spans="1:8" s="111" customFormat="1" x14ac:dyDescent="0.25">
      <c r="A37" s="148"/>
      <c r="C37" s="125"/>
      <c r="D37" s="154"/>
    </row>
    <row r="38" spans="1:8" s="82" customFormat="1" x14ac:dyDescent="0.25">
      <c r="A38" s="148"/>
      <c r="B38" s="111"/>
      <c r="C38" s="125"/>
      <c r="D38" s="154"/>
      <c r="E38" s="111"/>
      <c r="F38" s="111"/>
      <c r="G38" s="111"/>
      <c r="H38" s="111"/>
    </row>
    <row r="39" spans="1:8" s="111" customFormat="1" x14ac:dyDescent="0.25">
      <c r="A39" s="148"/>
      <c r="C39" s="125"/>
      <c r="D39" s="154"/>
    </row>
    <row r="40" spans="1:8" s="111" customFormat="1" x14ac:dyDescent="0.25">
      <c r="A40" s="148"/>
      <c r="C40" s="125"/>
      <c r="D40" s="154"/>
    </row>
    <row r="41" spans="1:8" s="111" customFormat="1" x14ac:dyDescent="0.25">
      <c r="A41" s="148"/>
      <c r="C41" s="125"/>
      <c r="D41" s="154"/>
    </row>
    <row r="42" spans="1:8" s="111" customFormat="1" x14ac:dyDescent="0.25">
      <c r="A42" s="148"/>
      <c r="C42" s="125"/>
      <c r="D42" s="154"/>
    </row>
    <row r="43" spans="1:8" s="111" customFormat="1" x14ac:dyDescent="0.25">
      <c r="A43" s="148"/>
      <c r="C43" s="125"/>
      <c r="D43" s="154"/>
    </row>
    <row r="45" spans="1:8" ht="25.9" customHeight="1" x14ac:dyDescent="0.25"/>
    <row r="54" spans="1:4" s="111" customFormat="1" ht="21.75" customHeight="1" x14ac:dyDescent="0.25">
      <c r="A54" s="148"/>
      <c r="C54" s="125"/>
      <c r="D54" s="154"/>
    </row>
    <row r="55" spans="1:4" s="111" customFormat="1" ht="27" customHeight="1" x14ac:dyDescent="0.25">
      <c r="A55" s="148"/>
      <c r="C55" s="125"/>
      <c r="D55" s="154"/>
    </row>
    <row r="56" spans="1:4" s="111" customFormat="1" ht="18.75" customHeight="1" x14ac:dyDescent="0.25">
      <c r="A56" s="148"/>
      <c r="C56" s="125"/>
      <c r="D56" s="154"/>
    </row>
    <row r="57" spans="1:4" s="111" customFormat="1" x14ac:dyDescent="0.25">
      <c r="A57" s="148"/>
      <c r="C57" s="125"/>
      <c r="D57" s="154"/>
    </row>
    <row r="58" spans="1:4" s="111" customFormat="1" ht="18.75" customHeight="1" x14ac:dyDescent="0.25">
      <c r="A58" s="148"/>
      <c r="C58" s="125"/>
      <c r="D58" s="154"/>
    </row>
    <row r="59" spans="1:4" s="111" customFormat="1" ht="18.75" customHeight="1" x14ac:dyDescent="0.25">
      <c r="A59" s="148"/>
      <c r="C59" s="125"/>
      <c r="D59" s="154"/>
    </row>
    <row r="60" spans="1:4" s="111" customFormat="1" x14ac:dyDescent="0.25">
      <c r="A60" s="148"/>
      <c r="C60" s="125"/>
      <c r="D60" s="154"/>
    </row>
    <row r="68" ht="25.15" customHeight="1" x14ac:dyDescent="0.25"/>
  </sheetData>
  <mergeCells count="10">
    <mergeCell ref="F23:G23"/>
    <mergeCell ref="F27:G27"/>
    <mergeCell ref="A7:H7"/>
    <mergeCell ref="A8:H8"/>
    <mergeCell ref="A1:H1"/>
    <mergeCell ref="A3:H3"/>
    <mergeCell ref="A4:H4"/>
    <mergeCell ref="A5:H5"/>
    <mergeCell ref="A6:H6"/>
    <mergeCell ref="A2:H2"/>
  </mergeCells>
  <pageMargins left="0.45" right="0.45" top="0.75" bottom="0.75" header="0.3" footer="0.3"/>
  <pageSetup scale="6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5"/>
  <sheetViews>
    <sheetView showGridLines="0" zoomScale="90" zoomScaleNormal="90" workbookViewId="0">
      <selection activeCell="D47" sqref="D47"/>
    </sheetView>
  </sheetViews>
  <sheetFormatPr defaultRowHeight="15" x14ac:dyDescent="0.25"/>
  <cols>
    <col min="1" max="1" width="11.28515625" customWidth="1"/>
    <col min="2" max="2" width="27.7109375" customWidth="1"/>
    <col min="4" max="4" width="12.140625" customWidth="1"/>
  </cols>
  <sheetData>
    <row r="1" spans="8:8" s="111" customFormat="1" x14ac:dyDescent="0.25"/>
    <row r="2" spans="8:8" s="111" customFormat="1" x14ac:dyDescent="0.25"/>
    <row r="3" spans="8:8" s="111" customFormat="1" x14ac:dyDescent="0.25"/>
    <row r="4" spans="8:8" s="111" customFormat="1" x14ac:dyDescent="0.25"/>
    <row r="5" spans="8:8" s="111" customFormat="1" x14ac:dyDescent="0.25"/>
    <row r="6" spans="8:8" s="111" customFormat="1" x14ac:dyDescent="0.25"/>
    <row r="7" spans="8:8" s="111" customFormat="1" ht="15.75" x14ac:dyDescent="0.25">
      <c r="H7" s="128"/>
    </row>
    <row r="8" spans="8:8" s="111" customFormat="1" x14ac:dyDescent="0.25"/>
    <row r="9" spans="8:8" s="111" customFormat="1" x14ac:dyDescent="0.25"/>
    <row r="10" spans="8:8" s="111" customFormat="1" x14ac:dyDescent="0.25"/>
    <row r="11" spans="8:8" s="111" customFormat="1" x14ac:dyDescent="0.25"/>
    <row r="12" spans="8:8" s="111" customFormat="1" x14ac:dyDescent="0.25"/>
    <row r="13" spans="8:8" s="111" customFormat="1" x14ac:dyDescent="0.25"/>
    <row r="14" spans="8:8" s="111" customFormat="1" x14ac:dyDescent="0.25"/>
    <row r="15" spans="8:8" s="111" customFormat="1" x14ac:dyDescent="0.25"/>
    <row r="16" spans="8:8" s="111" customFormat="1" x14ac:dyDescent="0.25"/>
    <row r="17" s="111" customFormat="1" x14ac:dyDescent="0.25"/>
    <row r="18" s="111" customFormat="1" x14ac:dyDescent="0.25"/>
    <row r="19" s="111" customFormat="1" x14ac:dyDescent="0.25"/>
    <row r="20" s="111" customFormat="1" x14ac:dyDescent="0.25"/>
    <row r="21" s="111" customFormat="1" x14ac:dyDescent="0.25"/>
    <row r="22" s="111" customFormat="1" x14ac:dyDescent="0.25"/>
    <row r="23" s="111" customFormat="1" x14ac:dyDescent="0.25"/>
    <row r="24" s="111" customFormat="1" x14ac:dyDescent="0.25"/>
    <row r="25" s="111" customFormat="1" x14ac:dyDescent="0.25"/>
    <row r="26" s="111" customFormat="1" x14ac:dyDescent="0.25"/>
    <row r="27" s="111" customFormat="1" x14ac:dyDescent="0.25"/>
    <row r="28" s="111" customFormat="1" x14ac:dyDescent="0.25"/>
    <row r="29" s="111" customFormat="1" x14ac:dyDescent="0.25"/>
    <row r="30" s="111" customFormat="1" x14ac:dyDescent="0.25"/>
    <row r="31" s="111" customFormat="1" x14ac:dyDescent="0.25"/>
    <row r="32" s="111" customFormat="1" x14ac:dyDescent="0.25"/>
    <row r="34" spans="1:9" x14ac:dyDescent="0.25">
      <c r="A34" s="82"/>
    </row>
    <row r="36" spans="1:9" s="111" customFormat="1" x14ac:dyDescent="0.25"/>
    <row r="37" spans="1:9" s="111" customFormat="1" ht="4.9000000000000004" customHeight="1" x14ac:dyDescent="0.25">
      <c r="A37" s="82"/>
    </row>
    <row r="39" spans="1:9" ht="30.75" thickBot="1" x14ac:dyDescent="0.3">
      <c r="A39" s="117" t="s">
        <v>203</v>
      </c>
      <c r="B39" s="123" t="s">
        <v>285</v>
      </c>
      <c r="C39" s="120" t="s">
        <v>204</v>
      </c>
      <c r="D39" s="136"/>
      <c r="E39" s="119" t="s">
        <v>34</v>
      </c>
      <c r="F39" s="167" t="s">
        <v>213</v>
      </c>
      <c r="G39" s="167"/>
      <c r="I39" t="s">
        <v>202</v>
      </c>
    </row>
    <row r="40" spans="1:9" x14ac:dyDescent="0.25">
      <c r="A40" s="114"/>
      <c r="B40" s="114"/>
      <c r="C40" s="114"/>
      <c r="D40" s="115"/>
      <c r="E40" s="116"/>
      <c r="F40" s="121"/>
      <c r="G40" s="111"/>
    </row>
    <row r="41" spans="1:9" x14ac:dyDescent="0.25">
      <c r="A41" s="114"/>
      <c r="B41" s="114"/>
      <c r="C41" s="114"/>
      <c r="D41" s="115"/>
      <c r="E41" s="116"/>
      <c r="F41" s="121"/>
      <c r="G41" s="111"/>
    </row>
    <row r="42" spans="1:9" ht="24" customHeight="1" thickBot="1" x14ac:dyDescent="0.3">
      <c r="A42" s="117" t="s">
        <v>205</v>
      </c>
      <c r="B42" s="124"/>
      <c r="C42" s="120" t="s">
        <v>204</v>
      </c>
      <c r="D42" s="118"/>
      <c r="E42" s="119" t="s">
        <v>34</v>
      </c>
      <c r="F42" s="167"/>
      <c r="G42" s="167"/>
    </row>
    <row r="43" spans="1:9" x14ac:dyDescent="0.25">
      <c r="A43" s="111"/>
      <c r="B43" s="111"/>
      <c r="C43" s="111"/>
      <c r="D43" s="111"/>
      <c r="E43" s="111"/>
      <c r="F43" s="122"/>
      <c r="G43" s="111"/>
    </row>
    <row r="44" spans="1:9" x14ac:dyDescent="0.25">
      <c r="A44" s="111"/>
      <c r="B44" s="111"/>
      <c r="C44" s="111"/>
      <c r="D44" s="111"/>
      <c r="E44" s="111"/>
      <c r="F44" s="122"/>
      <c r="G44" s="111"/>
    </row>
    <row r="45" spans="1:9" ht="15.75" thickBot="1" x14ac:dyDescent="0.3">
      <c r="A45" s="117" t="s">
        <v>206</v>
      </c>
      <c r="B45" s="123" t="s">
        <v>284</v>
      </c>
      <c r="C45" s="120" t="s">
        <v>204</v>
      </c>
      <c r="D45" s="118"/>
      <c r="E45" s="119" t="s">
        <v>34</v>
      </c>
      <c r="F45" s="167" t="s">
        <v>213</v>
      </c>
      <c r="G45" s="167"/>
    </row>
  </sheetData>
  <mergeCells count="3">
    <mergeCell ref="F39:G39"/>
    <mergeCell ref="F42:G42"/>
    <mergeCell ref="F45:G45"/>
  </mergeCells>
  <pageMargins left="0.7" right="0.7" top="0.75" bottom="0.75" header="0.3" footer="0.3"/>
  <pageSetup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8"/>
  <sheetViews>
    <sheetView showGridLines="0" zoomScale="90" zoomScaleNormal="90" workbookViewId="0">
      <selection activeCell="S16" sqref="S16"/>
    </sheetView>
  </sheetViews>
  <sheetFormatPr defaultRowHeight="15" x14ac:dyDescent="0.25"/>
  <cols>
    <col min="1" max="1" width="2.85546875" customWidth="1"/>
  </cols>
  <sheetData>
    <row r="18" ht="15.75" customHeight="1" x14ac:dyDescent="0.25"/>
  </sheetData>
  <pageMargins left="0.7" right="0.7" top="0.75" bottom="0.75" header="0.3" footer="0.3"/>
  <pageSetup scale="9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>
      <selection activeCell="A12" sqref="A12:G12"/>
    </sheetView>
  </sheetViews>
  <sheetFormatPr defaultRowHeight="15" x14ac:dyDescent="0.25"/>
  <cols>
    <col min="1" max="1" width="18.140625" customWidth="1"/>
    <col min="2" max="2" width="35.7109375" bestFit="1" customWidth="1"/>
    <col min="3" max="3" width="14.85546875" bestFit="1" customWidth="1"/>
    <col min="4" max="4" width="21" bestFit="1" customWidth="1"/>
    <col min="5" max="5" width="12.140625" bestFit="1" customWidth="1"/>
    <col min="6" max="6" width="11.42578125" customWidth="1"/>
    <col min="7" max="7" width="12.85546875" customWidth="1"/>
  </cols>
  <sheetData>
    <row r="1" spans="1:18" s="3" customFormat="1" ht="18.75" customHeight="1" x14ac:dyDescent="0.3">
      <c r="A1" s="186" t="str">
        <f>'[1]Cover Page'!A13:N13</f>
        <v xml:space="preserve">Somalia: RCRF II Project
</v>
      </c>
      <c r="B1" s="187"/>
      <c r="C1" s="187"/>
      <c r="D1" s="187"/>
      <c r="E1" s="187"/>
      <c r="F1" s="187"/>
      <c r="G1" s="188"/>
      <c r="H1" s="6"/>
      <c r="I1" s="6"/>
      <c r="J1" s="6"/>
      <c r="K1" s="6"/>
      <c r="L1" s="6"/>
      <c r="M1" s="5"/>
      <c r="N1" s="5"/>
      <c r="O1" s="5"/>
      <c r="P1" s="5"/>
      <c r="Q1" s="5"/>
      <c r="R1" s="5"/>
    </row>
    <row r="2" spans="1:18" s="3" customFormat="1" ht="18.75" x14ac:dyDescent="0.3">
      <c r="A2" s="189" t="str">
        <f>'[1]Cover Page'!A14:M14</f>
        <v>Grant No.  XXXXX</v>
      </c>
      <c r="B2" s="190"/>
      <c r="C2" s="190"/>
      <c r="D2" s="190"/>
      <c r="E2" s="190"/>
      <c r="F2" s="190"/>
      <c r="G2" s="191"/>
      <c r="H2" s="7"/>
      <c r="I2" s="7"/>
      <c r="J2" s="7"/>
      <c r="K2" s="7"/>
      <c r="L2" s="7"/>
      <c r="M2" s="5"/>
      <c r="N2" s="5"/>
      <c r="O2" s="5"/>
      <c r="P2" s="5"/>
      <c r="Q2" s="5"/>
      <c r="R2" s="5"/>
    </row>
    <row r="3" spans="1:18" s="3" customFormat="1" ht="18.75" x14ac:dyDescent="0.3">
      <c r="A3" s="189" t="str">
        <f>'[1]Cover Page'!A16:M16</f>
        <v>Project Number:  XXXX</v>
      </c>
      <c r="B3" s="190"/>
      <c r="C3" s="190"/>
      <c r="D3" s="190"/>
      <c r="E3" s="190"/>
      <c r="F3" s="190"/>
      <c r="G3" s="191"/>
      <c r="H3" s="7"/>
      <c r="I3" s="7"/>
      <c r="J3" s="7"/>
      <c r="K3" s="7"/>
      <c r="L3" s="7"/>
      <c r="M3" s="5"/>
      <c r="N3" s="5"/>
      <c r="O3" s="5"/>
      <c r="P3" s="5"/>
      <c r="Q3" s="5"/>
      <c r="R3" s="5"/>
    </row>
    <row r="4" spans="1:18" s="3" customFormat="1" ht="18.75" x14ac:dyDescent="0.3">
      <c r="A4" s="189" t="str">
        <f>'[1]Cover Page'!A18:M18</f>
        <v>Interim Unaudited Financial Report</v>
      </c>
      <c r="B4" s="190"/>
      <c r="C4" s="190"/>
      <c r="D4" s="190"/>
      <c r="E4" s="190"/>
      <c r="F4" s="190"/>
      <c r="G4" s="191"/>
      <c r="H4" s="7"/>
      <c r="I4" s="7"/>
      <c r="J4" s="7"/>
      <c r="K4" s="7"/>
      <c r="L4" s="7"/>
      <c r="M4" s="5"/>
      <c r="N4" s="5"/>
      <c r="O4" s="5"/>
      <c r="P4" s="5"/>
      <c r="Q4" s="5"/>
      <c r="R4" s="5"/>
    </row>
    <row r="5" spans="1:18" s="3" customFormat="1" ht="18.75" x14ac:dyDescent="0.3">
      <c r="A5" s="189" t="s">
        <v>15</v>
      </c>
      <c r="B5" s="190"/>
      <c r="C5" s="190"/>
      <c r="D5" s="190"/>
      <c r="E5" s="190"/>
      <c r="F5" s="190"/>
      <c r="G5" s="191"/>
      <c r="H5" s="7"/>
      <c r="I5" s="7"/>
      <c r="J5" s="7"/>
      <c r="K5" s="7"/>
      <c r="L5" s="7"/>
      <c r="M5" s="5"/>
      <c r="N5" s="5"/>
      <c r="O5" s="5"/>
      <c r="P5" s="5"/>
      <c r="Q5" s="5"/>
      <c r="R5" s="5"/>
    </row>
    <row r="6" spans="1:18" s="1" customFormat="1" ht="18.75" x14ac:dyDescent="0.3">
      <c r="A6" s="189" t="s">
        <v>8</v>
      </c>
      <c r="B6" s="190"/>
      <c r="C6" s="190"/>
      <c r="D6" s="190"/>
      <c r="E6" s="190"/>
      <c r="F6" s="190"/>
      <c r="G6" s="191"/>
      <c r="H6" s="7"/>
      <c r="I6" s="7"/>
      <c r="J6" s="7"/>
      <c r="K6" s="7"/>
      <c r="L6" s="7"/>
      <c r="M6" s="5"/>
      <c r="N6" s="5"/>
      <c r="O6" s="5"/>
      <c r="P6" s="5"/>
      <c r="Q6" s="5"/>
      <c r="R6" s="5"/>
    </row>
    <row r="7" spans="1:18" s="1" customFormat="1" ht="19.5" thickBot="1" x14ac:dyDescent="0.35">
      <c r="A7" s="183" t="s">
        <v>9</v>
      </c>
      <c r="B7" s="184"/>
      <c r="C7" s="184"/>
      <c r="D7" s="184"/>
      <c r="E7" s="184"/>
      <c r="F7" s="184"/>
      <c r="G7" s="185"/>
      <c r="H7" s="7"/>
      <c r="I7" s="7"/>
      <c r="J7" s="7"/>
      <c r="K7" s="7"/>
      <c r="L7" s="7"/>
      <c r="M7" s="5"/>
      <c r="N7" s="5"/>
      <c r="O7" s="5"/>
      <c r="P7" s="5"/>
      <c r="Q7" s="5"/>
      <c r="R7" s="5"/>
    </row>
    <row r="8" spans="1:18" ht="30.75" thickBot="1" x14ac:dyDescent="0.3">
      <c r="A8" s="10" t="s">
        <v>43</v>
      </c>
      <c r="B8" s="11" t="s">
        <v>42</v>
      </c>
      <c r="C8" s="11" t="s">
        <v>11</v>
      </c>
      <c r="D8" s="11" t="s">
        <v>12</v>
      </c>
      <c r="E8" s="11" t="s">
        <v>13</v>
      </c>
      <c r="F8" s="12" t="s">
        <v>14</v>
      </c>
      <c r="G8" s="12" t="s">
        <v>41</v>
      </c>
    </row>
    <row r="9" spans="1:18" x14ac:dyDescent="0.25">
      <c r="A9" s="13"/>
      <c r="B9" s="14"/>
      <c r="C9" s="14"/>
      <c r="D9" s="14"/>
      <c r="E9" s="14"/>
      <c r="F9" s="22"/>
      <c r="G9" s="15"/>
    </row>
    <row r="10" spans="1:18" x14ac:dyDescent="0.25">
      <c r="A10" s="16"/>
      <c r="B10" s="4"/>
      <c r="C10" s="4"/>
      <c r="D10" s="4"/>
      <c r="E10" s="4"/>
      <c r="F10" s="23"/>
      <c r="G10" s="17"/>
    </row>
    <row r="11" spans="1:18" x14ac:dyDescent="0.25">
      <c r="A11" s="16"/>
      <c r="B11" s="4"/>
      <c r="C11" s="4"/>
      <c r="D11" s="4"/>
      <c r="E11" s="4"/>
      <c r="F11" s="23"/>
      <c r="G11" s="17"/>
    </row>
    <row r="12" spans="1:18" ht="28.9" customHeight="1" x14ac:dyDescent="0.25">
      <c r="A12" s="180" t="s">
        <v>53</v>
      </c>
      <c r="B12" s="181"/>
      <c r="C12" s="181"/>
      <c r="D12" s="181"/>
      <c r="E12" s="181"/>
      <c r="F12" s="181"/>
      <c r="G12" s="182"/>
    </row>
    <row r="13" spans="1:18" x14ac:dyDescent="0.25">
      <c r="A13" s="16"/>
      <c r="B13" s="4"/>
      <c r="C13" s="4"/>
      <c r="D13" s="4"/>
      <c r="E13" s="4"/>
      <c r="F13" s="23"/>
      <c r="G13" s="17"/>
    </row>
    <row r="14" spans="1:18" x14ac:dyDescent="0.25">
      <c r="A14" s="16"/>
      <c r="B14" s="4"/>
      <c r="C14" s="4"/>
      <c r="D14" s="4"/>
      <c r="E14" s="4"/>
      <c r="F14" s="23"/>
      <c r="G14" s="17"/>
    </row>
    <row r="15" spans="1:18" x14ac:dyDescent="0.25">
      <c r="A15" s="16"/>
      <c r="B15" s="4"/>
      <c r="C15" s="4"/>
      <c r="D15" s="4"/>
      <c r="E15" s="4"/>
      <c r="F15" s="23"/>
      <c r="G15" s="17"/>
    </row>
    <row r="16" spans="1:18" x14ac:dyDescent="0.25">
      <c r="A16" s="16"/>
      <c r="B16" s="4"/>
      <c r="C16" s="4"/>
      <c r="D16" s="4"/>
      <c r="E16" s="4"/>
      <c r="F16" s="23"/>
      <c r="G16" s="17"/>
    </row>
    <row r="17" spans="1:7" x14ac:dyDescent="0.25">
      <c r="A17" s="16"/>
      <c r="B17" s="4"/>
      <c r="C17" s="4"/>
      <c r="D17" s="4"/>
      <c r="E17" s="4"/>
      <c r="F17" s="23"/>
      <c r="G17" s="17"/>
    </row>
    <row r="18" spans="1:7" x14ac:dyDescent="0.25">
      <c r="A18" s="16"/>
      <c r="B18" s="4"/>
      <c r="C18" s="4"/>
      <c r="D18" s="4"/>
      <c r="E18" s="4"/>
      <c r="F18" s="23"/>
      <c r="G18" s="17"/>
    </row>
    <row r="19" spans="1:7" ht="15.75" thickBot="1" x14ac:dyDescent="0.3">
      <c r="A19" s="18"/>
      <c r="B19" s="19"/>
      <c r="C19" s="19"/>
      <c r="D19" s="19"/>
      <c r="E19" s="19"/>
      <c r="F19" s="24"/>
      <c r="G19" s="20"/>
    </row>
    <row r="20" spans="1:7" ht="15.75" thickBot="1" x14ac:dyDescent="0.3">
      <c r="A20" s="8"/>
      <c r="B20" s="9"/>
      <c r="C20" s="9"/>
      <c r="D20" s="9"/>
      <c r="E20" s="11" t="s">
        <v>10</v>
      </c>
      <c r="F20" s="25"/>
      <c r="G20" s="21"/>
    </row>
    <row r="23" spans="1:7" s="1" customFormat="1" x14ac:dyDescent="0.25">
      <c r="A23" s="1" t="s">
        <v>5</v>
      </c>
      <c r="C23" s="2"/>
      <c r="D23" s="2"/>
    </row>
    <row r="24" spans="1:7" s="1" customFormat="1" x14ac:dyDescent="0.25">
      <c r="C24" s="2"/>
      <c r="D24" s="2"/>
    </row>
    <row r="25" spans="1:7" s="1" customFormat="1" x14ac:dyDescent="0.25">
      <c r="C25" s="2"/>
      <c r="D25" s="2"/>
    </row>
    <row r="26" spans="1:7" s="1" customFormat="1" x14ac:dyDescent="0.25">
      <c r="C26" s="2"/>
      <c r="D26" s="2"/>
    </row>
    <row r="27" spans="1:7" s="1" customFormat="1" x14ac:dyDescent="0.25">
      <c r="A27" s="1" t="s">
        <v>6</v>
      </c>
      <c r="C27" s="2"/>
      <c r="D27" s="2"/>
    </row>
    <row r="28" spans="1:7" s="1" customFormat="1" x14ac:dyDescent="0.25">
      <c r="A28" s="2"/>
      <c r="C28" s="2"/>
      <c r="D28" s="2"/>
    </row>
    <row r="29" spans="1:7" s="1" customFormat="1" x14ac:dyDescent="0.25">
      <c r="A29" s="2"/>
      <c r="C29" s="2"/>
      <c r="D29" s="2"/>
    </row>
    <row r="30" spans="1:7" s="1" customFormat="1" x14ac:dyDescent="0.25">
      <c r="A30" s="2"/>
      <c r="C30" s="2"/>
      <c r="D30" s="2"/>
    </row>
    <row r="31" spans="1:7" s="1" customFormat="1" x14ac:dyDescent="0.25">
      <c r="A31" s="1" t="s">
        <v>7</v>
      </c>
      <c r="B31" s="3"/>
      <c r="C31" s="2"/>
      <c r="D31" s="2"/>
    </row>
  </sheetData>
  <mergeCells count="8">
    <mergeCell ref="A12:G12"/>
    <mergeCell ref="A7:G7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>
      <selection activeCell="A12" sqref="A12:G12"/>
    </sheetView>
  </sheetViews>
  <sheetFormatPr defaultRowHeight="15" x14ac:dyDescent="0.25"/>
  <cols>
    <col min="1" max="1" width="18.140625" customWidth="1"/>
    <col min="2" max="2" width="32.140625" customWidth="1"/>
    <col min="3" max="3" width="14.85546875" bestFit="1" customWidth="1"/>
    <col min="4" max="4" width="21" bestFit="1" customWidth="1"/>
    <col min="5" max="5" width="12.140625" bestFit="1" customWidth="1"/>
    <col min="6" max="6" width="11.42578125" customWidth="1"/>
    <col min="7" max="7" width="12.85546875" customWidth="1"/>
  </cols>
  <sheetData>
    <row r="1" spans="1:18" s="3" customFormat="1" ht="18.75" customHeight="1" x14ac:dyDescent="0.3">
      <c r="A1" s="186" t="str">
        <f>'[1]Cover Page'!A13:N13</f>
        <v xml:space="preserve">Somalia: RCRF II Project
</v>
      </c>
      <c r="B1" s="187"/>
      <c r="C1" s="187"/>
      <c r="D1" s="187"/>
      <c r="E1" s="187"/>
      <c r="F1" s="187"/>
      <c r="G1" s="188"/>
      <c r="H1" s="6"/>
      <c r="I1" s="6"/>
      <c r="J1" s="6"/>
      <c r="K1" s="6"/>
      <c r="L1" s="6"/>
      <c r="M1" s="5"/>
      <c r="N1" s="5"/>
      <c r="O1" s="5"/>
      <c r="P1" s="5"/>
      <c r="Q1" s="5"/>
      <c r="R1" s="5"/>
    </row>
    <row r="2" spans="1:18" s="3" customFormat="1" ht="18.75" x14ac:dyDescent="0.3">
      <c r="A2" s="189" t="str">
        <f>'[1]Cover Page'!A14:M14</f>
        <v>Grant No.  XXXXX</v>
      </c>
      <c r="B2" s="190"/>
      <c r="C2" s="190"/>
      <c r="D2" s="190"/>
      <c r="E2" s="190"/>
      <c r="F2" s="190"/>
      <c r="G2" s="191"/>
      <c r="H2" s="7"/>
      <c r="I2" s="7"/>
      <c r="J2" s="7"/>
      <c r="K2" s="7"/>
      <c r="L2" s="7"/>
      <c r="M2" s="5"/>
      <c r="N2" s="5"/>
      <c r="O2" s="5"/>
      <c r="P2" s="5"/>
      <c r="Q2" s="5"/>
      <c r="R2" s="5"/>
    </row>
    <row r="3" spans="1:18" s="3" customFormat="1" ht="18.75" x14ac:dyDescent="0.3">
      <c r="A3" s="189" t="str">
        <f>'[1]Cover Page'!A16:M16</f>
        <v>Project Number:  XXXX</v>
      </c>
      <c r="B3" s="190"/>
      <c r="C3" s="190"/>
      <c r="D3" s="190"/>
      <c r="E3" s="190"/>
      <c r="F3" s="190"/>
      <c r="G3" s="191"/>
      <c r="H3" s="7"/>
      <c r="I3" s="7"/>
      <c r="J3" s="7"/>
      <c r="K3" s="7"/>
      <c r="L3" s="7"/>
      <c r="M3" s="5"/>
      <c r="N3" s="5"/>
      <c r="O3" s="5"/>
      <c r="P3" s="5"/>
      <c r="Q3" s="5"/>
      <c r="R3" s="5"/>
    </row>
    <row r="4" spans="1:18" s="3" customFormat="1" ht="18.75" x14ac:dyDescent="0.3">
      <c r="A4" s="189" t="str">
        <f>'[1]Cover Page'!A18:M18</f>
        <v>Interim Unaudited Financial Report</v>
      </c>
      <c r="B4" s="190"/>
      <c r="C4" s="190"/>
      <c r="D4" s="190"/>
      <c r="E4" s="190"/>
      <c r="F4" s="190"/>
      <c r="G4" s="191"/>
      <c r="H4" s="7"/>
      <c r="I4" s="7"/>
      <c r="J4" s="7"/>
      <c r="K4" s="7"/>
      <c r="L4" s="7"/>
      <c r="M4" s="5"/>
      <c r="N4" s="5"/>
      <c r="O4" s="5"/>
      <c r="P4" s="5"/>
      <c r="Q4" s="5"/>
      <c r="R4" s="5"/>
    </row>
    <row r="5" spans="1:18" s="3" customFormat="1" ht="18.75" x14ac:dyDescent="0.3">
      <c r="A5" s="189" t="s">
        <v>16</v>
      </c>
      <c r="B5" s="190"/>
      <c r="C5" s="190"/>
      <c r="D5" s="190"/>
      <c r="E5" s="190"/>
      <c r="F5" s="190"/>
      <c r="G5" s="191"/>
      <c r="H5" s="7"/>
      <c r="I5" s="7"/>
      <c r="J5" s="7"/>
      <c r="K5" s="7"/>
      <c r="L5" s="7"/>
      <c r="M5" s="5"/>
      <c r="N5" s="5"/>
      <c r="O5" s="5"/>
      <c r="P5" s="5"/>
      <c r="Q5" s="5"/>
      <c r="R5" s="5"/>
    </row>
    <row r="6" spans="1:18" s="1" customFormat="1" ht="18.75" x14ac:dyDescent="0.3">
      <c r="A6" s="189" t="s">
        <v>8</v>
      </c>
      <c r="B6" s="190"/>
      <c r="C6" s="190"/>
      <c r="D6" s="190"/>
      <c r="E6" s="190"/>
      <c r="F6" s="190"/>
      <c r="G6" s="191"/>
      <c r="H6" s="7"/>
      <c r="I6" s="7"/>
      <c r="J6" s="7"/>
      <c r="K6" s="7"/>
      <c r="L6" s="7"/>
      <c r="M6" s="5"/>
      <c r="N6" s="5"/>
      <c r="O6" s="5"/>
      <c r="P6" s="5"/>
      <c r="Q6" s="5"/>
      <c r="R6" s="5"/>
    </row>
    <row r="7" spans="1:18" s="1" customFormat="1" ht="19.5" thickBot="1" x14ac:dyDescent="0.35">
      <c r="A7" s="183" t="s">
        <v>9</v>
      </c>
      <c r="B7" s="184"/>
      <c r="C7" s="184"/>
      <c r="D7" s="184"/>
      <c r="E7" s="184"/>
      <c r="F7" s="184"/>
      <c r="G7" s="185"/>
      <c r="H7" s="7"/>
      <c r="I7" s="7"/>
      <c r="J7" s="7"/>
      <c r="K7" s="7"/>
      <c r="L7" s="7"/>
      <c r="M7" s="5"/>
      <c r="N7" s="5"/>
      <c r="O7" s="5"/>
      <c r="P7" s="5"/>
      <c r="Q7" s="5"/>
      <c r="R7" s="5"/>
    </row>
    <row r="8" spans="1:18" ht="30.75" thickBot="1" x14ac:dyDescent="0.3">
      <c r="A8" s="10" t="s">
        <v>17</v>
      </c>
      <c r="B8" s="11" t="s">
        <v>40</v>
      </c>
      <c r="C8" s="11" t="s">
        <v>11</v>
      </c>
      <c r="D8" s="11" t="s">
        <v>12</v>
      </c>
      <c r="E8" s="11" t="s">
        <v>13</v>
      </c>
      <c r="F8" s="12" t="s">
        <v>14</v>
      </c>
      <c r="G8" s="12" t="s">
        <v>41</v>
      </c>
    </row>
    <row r="9" spans="1:18" x14ac:dyDescent="0.25">
      <c r="A9" s="13"/>
      <c r="B9" s="14"/>
      <c r="C9" s="14"/>
      <c r="D9" s="14"/>
      <c r="E9" s="14"/>
      <c r="F9" s="22"/>
      <c r="G9" s="15"/>
    </row>
    <row r="10" spans="1:18" x14ac:dyDescent="0.25">
      <c r="A10" s="16"/>
      <c r="B10" s="4"/>
      <c r="C10" s="4"/>
      <c r="D10" s="4"/>
      <c r="E10" s="4"/>
      <c r="F10" s="23"/>
      <c r="G10" s="17"/>
    </row>
    <row r="11" spans="1:18" x14ac:dyDescent="0.25">
      <c r="A11" s="16"/>
      <c r="B11" s="4"/>
      <c r="C11" s="4"/>
      <c r="D11" s="4"/>
      <c r="E11" s="4"/>
      <c r="F11" s="23"/>
      <c r="G11" s="17"/>
    </row>
    <row r="12" spans="1:18" ht="29.65" customHeight="1" x14ac:dyDescent="0.25">
      <c r="A12" s="180" t="s">
        <v>53</v>
      </c>
      <c r="B12" s="181"/>
      <c r="C12" s="181"/>
      <c r="D12" s="181"/>
      <c r="E12" s="181"/>
      <c r="F12" s="181"/>
      <c r="G12" s="182"/>
    </row>
    <row r="13" spans="1:18" x14ac:dyDescent="0.25">
      <c r="A13" s="192"/>
      <c r="B13" s="193"/>
      <c r="C13" s="193"/>
      <c r="D13" s="193"/>
      <c r="E13" s="193"/>
      <c r="F13" s="193"/>
      <c r="G13" s="194"/>
    </row>
    <row r="14" spans="1:18" x14ac:dyDescent="0.25">
      <c r="A14" s="16"/>
      <c r="B14" s="4"/>
      <c r="C14" s="4"/>
      <c r="D14" s="4"/>
      <c r="E14" s="4"/>
      <c r="F14" s="23"/>
      <c r="G14" s="17"/>
    </row>
    <row r="15" spans="1:18" x14ac:dyDescent="0.25">
      <c r="A15" s="16"/>
      <c r="B15" s="4"/>
      <c r="C15" s="4"/>
      <c r="D15" s="4"/>
      <c r="E15" s="4"/>
      <c r="F15" s="23"/>
      <c r="G15" s="17"/>
    </row>
    <row r="16" spans="1:18" x14ac:dyDescent="0.25">
      <c r="A16" s="16"/>
      <c r="B16" s="4"/>
      <c r="C16" s="4"/>
      <c r="D16" s="4"/>
      <c r="E16" s="4"/>
      <c r="F16" s="23"/>
      <c r="G16" s="17"/>
    </row>
    <row r="17" spans="1:7" x14ac:dyDescent="0.25">
      <c r="A17" s="16"/>
      <c r="B17" s="4"/>
      <c r="C17" s="4"/>
      <c r="D17" s="4"/>
      <c r="E17" s="4"/>
      <c r="F17" s="23"/>
      <c r="G17" s="17"/>
    </row>
    <row r="18" spans="1:7" x14ac:dyDescent="0.25">
      <c r="A18" s="16"/>
      <c r="B18" s="4"/>
      <c r="C18" s="4"/>
      <c r="D18" s="4"/>
      <c r="E18" s="4"/>
      <c r="F18" s="23"/>
      <c r="G18" s="17"/>
    </row>
    <row r="19" spans="1:7" ht="15.75" thickBot="1" x14ac:dyDescent="0.3">
      <c r="A19" s="18"/>
      <c r="B19" s="19"/>
      <c r="C19" s="19"/>
      <c r="D19" s="19"/>
      <c r="E19" s="19"/>
      <c r="F19" s="24"/>
      <c r="G19" s="20"/>
    </row>
    <row r="20" spans="1:7" ht="15.75" thickBot="1" x14ac:dyDescent="0.3">
      <c r="A20" s="8"/>
      <c r="B20" s="9"/>
      <c r="C20" s="9"/>
      <c r="D20" s="9"/>
      <c r="E20" s="11" t="s">
        <v>10</v>
      </c>
      <c r="F20" s="25"/>
      <c r="G20" s="21"/>
    </row>
    <row r="23" spans="1:7" s="1" customFormat="1" x14ac:dyDescent="0.25">
      <c r="A23" s="1" t="s">
        <v>5</v>
      </c>
      <c r="C23" s="2"/>
      <c r="D23" s="2"/>
    </row>
    <row r="24" spans="1:7" s="1" customFormat="1" x14ac:dyDescent="0.25">
      <c r="C24" s="2"/>
      <c r="D24" s="2"/>
    </row>
    <row r="25" spans="1:7" s="1" customFormat="1" x14ac:dyDescent="0.25">
      <c r="C25" s="2"/>
      <c r="D25" s="2"/>
    </row>
    <row r="26" spans="1:7" s="1" customFormat="1" x14ac:dyDescent="0.25">
      <c r="C26" s="2"/>
      <c r="D26" s="2"/>
    </row>
    <row r="27" spans="1:7" s="1" customFormat="1" x14ac:dyDescent="0.25">
      <c r="A27" s="1" t="s">
        <v>6</v>
      </c>
      <c r="C27" s="2"/>
      <c r="D27" s="2"/>
    </row>
    <row r="28" spans="1:7" s="1" customFormat="1" x14ac:dyDescent="0.25">
      <c r="A28" s="2"/>
      <c r="C28" s="2"/>
      <c r="D28" s="2"/>
    </row>
    <row r="29" spans="1:7" s="1" customFormat="1" x14ac:dyDescent="0.25">
      <c r="A29" s="2"/>
      <c r="C29" s="2"/>
      <c r="D29" s="2"/>
    </row>
    <row r="30" spans="1:7" s="1" customFormat="1" x14ac:dyDescent="0.25">
      <c r="A30" s="2"/>
      <c r="C30" s="2"/>
      <c r="D30" s="2"/>
    </row>
    <row r="31" spans="1:7" s="1" customFormat="1" x14ac:dyDescent="0.25">
      <c r="A31" s="1" t="s">
        <v>7</v>
      </c>
      <c r="B31" s="3"/>
      <c r="C31" s="2"/>
      <c r="D31" s="2"/>
    </row>
  </sheetData>
  <mergeCells count="9">
    <mergeCell ref="A12:G12"/>
    <mergeCell ref="A13:G13"/>
    <mergeCell ref="A7:G7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8"/>
  <sheetViews>
    <sheetView showGridLines="0" zoomScale="80" zoomScaleNormal="80" workbookViewId="0">
      <pane ySplit="11" topLeftCell="A34" activePane="bottomLeft" state="frozen"/>
      <selection pane="bottomLeft" activeCell="A43" sqref="A43:XFD43"/>
    </sheetView>
  </sheetViews>
  <sheetFormatPr defaultRowHeight="15" x14ac:dyDescent="0.25"/>
  <cols>
    <col min="1" max="1" width="6.85546875" customWidth="1"/>
    <col min="2" max="2" width="10.140625" customWidth="1"/>
    <col min="3" max="3" width="11.140625" customWidth="1"/>
    <col min="4" max="4" width="8.28515625" customWidth="1"/>
    <col min="5" max="5" width="9.7109375" customWidth="1"/>
    <col min="6" max="6" width="43.140625" bestFit="1" customWidth="1"/>
    <col min="7" max="7" width="16" customWidth="1"/>
    <col min="8" max="8" width="13.85546875" style="84" customWidth="1"/>
    <col min="9" max="9" width="13.140625" bestFit="1" customWidth="1"/>
    <col min="10" max="10" width="16.140625" customWidth="1"/>
    <col min="11" max="11" width="20.7109375" customWidth="1"/>
    <col min="12" max="12" width="17.140625" customWidth="1"/>
    <col min="13" max="13" width="11.140625" customWidth="1"/>
    <col min="14" max="14" width="14.5703125" customWidth="1"/>
    <col min="15" max="15" width="3.28515625" customWidth="1"/>
    <col min="16" max="16" width="11.140625" bestFit="1" customWidth="1"/>
    <col min="18" max="18" width="9.5703125" bestFit="1" customWidth="1"/>
  </cols>
  <sheetData>
    <row r="1" spans="1:16" ht="15.75" x14ac:dyDescent="0.25">
      <c r="C1" s="195" t="s">
        <v>52</v>
      </c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</row>
    <row r="2" spans="1:16" ht="6.75" customHeight="1" x14ac:dyDescent="0.25"/>
    <row r="3" spans="1:16" x14ac:dyDescent="0.25">
      <c r="C3" s="196" t="s">
        <v>44</v>
      </c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</row>
    <row r="4" spans="1:16" ht="15.75" x14ac:dyDescent="0.25">
      <c r="A4" s="132"/>
      <c r="B4" s="132"/>
      <c r="C4" s="197" t="s">
        <v>219</v>
      </c>
      <c r="D4" s="197"/>
      <c r="E4" s="197"/>
      <c r="F4" s="197"/>
      <c r="G4" s="197"/>
      <c r="H4" s="197"/>
      <c r="I4" s="197"/>
      <c r="J4" s="197"/>
      <c r="K4" s="197"/>
      <c r="L4" s="197"/>
      <c r="M4" s="197"/>
      <c r="N4" s="197"/>
      <c r="O4" s="197"/>
      <c r="P4" s="197"/>
    </row>
    <row r="5" spans="1:16" ht="15.75" x14ac:dyDescent="0.25">
      <c r="A5" s="132"/>
      <c r="B5" s="132"/>
      <c r="C5" s="195" t="s">
        <v>200</v>
      </c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</row>
    <row r="6" spans="1:16" ht="15.75" x14ac:dyDescent="0.25">
      <c r="A6" s="132"/>
      <c r="B6" s="132"/>
      <c r="C6" s="195" t="s">
        <v>45</v>
      </c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</row>
    <row r="7" spans="1:16" ht="15.75" x14ac:dyDescent="0.25">
      <c r="A7" s="132"/>
      <c r="B7" s="132"/>
      <c r="C7" s="195" t="s">
        <v>220</v>
      </c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</row>
    <row r="8" spans="1:16" ht="6" customHeight="1" x14ac:dyDescent="0.25">
      <c r="A8" s="132"/>
      <c r="B8" s="132"/>
      <c r="C8" s="132"/>
      <c r="D8" s="132"/>
      <c r="E8" s="132"/>
      <c r="F8" s="132"/>
      <c r="G8" s="132"/>
      <c r="H8" s="133"/>
      <c r="I8" s="132"/>
      <c r="J8" s="132"/>
      <c r="K8" s="132"/>
      <c r="L8" s="132"/>
      <c r="M8" s="132"/>
      <c r="N8" s="132"/>
      <c r="O8" s="132"/>
      <c r="P8" s="132"/>
    </row>
    <row r="9" spans="1:16" ht="15.75" x14ac:dyDescent="0.25">
      <c r="A9" s="132"/>
      <c r="B9" s="132"/>
      <c r="C9" s="195" t="s">
        <v>262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</row>
    <row r="10" spans="1:16" ht="16.5" thickBot="1" x14ac:dyDescent="0.3">
      <c r="A10" s="132"/>
      <c r="B10" s="132"/>
      <c r="C10" s="195" t="s">
        <v>263</v>
      </c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5"/>
      <c r="P10" s="195"/>
    </row>
    <row r="11" spans="1:16" s="82" customFormat="1" ht="57.4" customHeight="1" thickBot="1" x14ac:dyDescent="0.3">
      <c r="A11" s="143" t="s">
        <v>210</v>
      </c>
      <c r="B11" s="143" t="s">
        <v>51</v>
      </c>
      <c r="C11" s="142" t="s">
        <v>211</v>
      </c>
      <c r="D11" s="143" t="s">
        <v>46</v>
      </c>
      <c r="E11" s="143" t="s">
        <v>47</v>
      </c>
      <c r="F11" s="143" t="s">
        <v>1</v>
      </c>
      <c r="G11" s="143" t="s">
        <v>297</v>
      </c>
      <c r="H11" s="142" t="s">
        <v>48</v>
      </c>
      <c r="I11" s="143" t="s">
        <v>37</v>
      </c>
      <c r="J11" s="157" t="s">
        <v>212</v>
      </c>
      <c r="K11" s="157" t="s">
        <v>298</v>
      </c>
      <c r="L11" s="157" t="s">
        <v>49</v>
      </c>
      <c r="M11" s="157" t="s">
        <v>299</v>
      </c>
    </row>
    <row r="12" spans="1:16" s="82" customFormat="1" x14ac:dyDescent="0.25">
      <c r="A12" s="165"/>
      <c r="B12" s="165"/>
      <c r="C12" s="165"/>
      <c r="D12" s="165"/>
      <c r="E12" s="165"/>
      <c r="F12" s="164" t="s">
        <v>50</v>
      </c>
      <c r="G12" s="166">
        <v>1001380</v>
      </c>
      <c r="H12" s="166"/>
      <c r="I12" s="166">
        <v>1001380</v>
      </c>
      <c r="J12" s="166">
        <v>50000</v>
      </c>
      <c r="K12" s="166"/>
      <c r="L12" s="166">
        <v>50000</v>
      </c>
      <c r="M12" s="166">
        <v>951380</v>
      </c>
    </row>
    <row r="13" spans="1:16" s="111" customFormat="1" x14ac:dyDescent="0.25">
      <c r="A13" s="85" t="s">
        <v>221</v>
      </c>
      <c r="B13" s="85"/>
      <c r="C13" s="85"/>
      <c r="D13" s="85"/>
      <c r="E13" s="85"/>
      <c r="F13" s="85" t="s">
        <v>222</v>
      </c>
      <c r="G13" s="127">
        <v>1001380</v>
      </c>
      <c r="H13" s="127"/>
      <c r="I13" s="127">
        <v>1001380</v>
      </c>
      <c r="J13" s="127">
        <v>50000</v>
      </c>
      <c r="K13" s="127"/>
      <c r="L13" s="127">
        <v>50000</v>
      </c>
      <c r="M13" s="127">
        <v>951380</v>
      </c>
    </row>
    <row r="14" spans="1:16" s="111" customFormat="1" x14ac:dyDescent="0.25">
      <c r="A14" s="85" t="s">
        <v>221</v>
      </c>
      <c r="B14" s="85" t="s">
        <v>223</v>
      </c>
      <c r="C14" s="85"/>
      <c r="D14" s="85"/>
      <c r="E14" s="85"/>
      <c r="F14" s="85" t="s">
        <v>224</v>
      </c>
      <c r="G14" s="127">
        <v>904180</v>
      </c>
      <c r="H14" s="127"/>
      <c r="I14" s="127">
        <v>904180</v>
      </c>
      <c r="J14" s="127">
        <v>50000</v>
      </c>
      <c r="K14" s="127"/>
      <c r="L14" s="127">
        <v>50000</v>
      </c>
      <c r="M14" s="127">
        <v>854180</v>
      </c>
    </row>
    <row r="15" spans="1:16" s="111" customFormat="1" x14ac:dyDescent="0.25">
      <c r="A15" s="85" t="s">
        <v>221</v>
      </c>
      <c r="B15" s="85" t="s">
        <v>223</v>
      </c>
      <c r="C15" s="85" t="s">
        <v>225</v>
      </c>
      <c r="D15" s="85"/>
      <c r="E15" s="85"/>
      <c r="F15" s="85" t="s">
        <v>226</v>
      </c>
      <c r="G15" s="127">
        <v>904180</v>
      </c>
      <c r="H15" s="127"/>
      <c r="I15" s="127">
        <v>904180</v>
      </c>
      <c r="J15" s="127">
        <v>50000</v>
      </c>
      <c r="K15" s="127"/>
      <c r="L15" s="127">
        <v>50000</v>
      </c>
      <c r="M15" s="127">
        <v>854180</v>
      </c>
    </row>
    <row r="16" spans="1:16" s="111" customFormat="1" x14ac:dyDescent="0.25">
      <c r="A16" s="85" t="s">
        <v>221</v>
      </c>
      <c r="B16" s="85" t="s">
        <v>223</v>
      </c>
      <c r="C16" s="85" t="s">
        <v>225</v>
      </c>
      <c r="D16" s="85" t="s">
        <v>227</v>
      </c>
      <c r="E16" s="85"/>
      <c r="F16" s="85" t="s">
        <v>228</v>
      </c>
      <c r="G16" s="127">
        <v>856180</v>
      </c>
      <c r="H16" s="127"/>
      <c r="I16" s="127">
        <v>856180</v>
      </c>
      <c r="J16" s="127">
        <v>50000</v>
      </c>
      <c r="K16" s="127"/>
      <c r="L16" s="127">
        <v>50000</v>
      </c>
      <c r="M16" s="127">
        <v>806180</v>
      </c>
    </row>
    <row r="17" spans="1:13" s="111" customFormat="1" x14ac:dyDescent="0.25">
      <c r="A17" s="85" t="s">
        <v>221</v>
      </c>
      <c r="B17" s="85" t="s">
        <v>223</v>
      </c>
      <c r="C17" s="85" t="s">
        <v>225</v>
      </c>
      <c r="D17" s="85" t="s">
        <v>227</v>
      </c>
      <c r="E17" s="85" t="s">
        <v>229</v>
      </c>
      <c r="F17" s="85" t="s">
        <v>230</v>
      </c>
      <c r="G17" s="127">
        <v>856180</v>
      </c>
      <c r="H17" s="127"/>
      <c r="I17" s="127">
        <v>856180</v>
      </c>
      <c r="J17" s="127">
        <v>50000</v>
      </c>
      <c r="K17" s="127"/>
      <c r="L17" s="127">
        <v>50000</v>
      </c>
      <c r="M17" s="127">
        <v>806180</v>
      </c>
    </row>
    <row r="18" spans="1:13" s="111" customFormat="1" x14ac:dyDescent="0.25">
      <c r="A18" s="85" t="s">
        <v>221</v>
      </c>
      <c r="B18" s="85" t="s">
        <v>223</v>
      </c>
      <c r="C18" s="85" t="s">
        <v>225</v>
      </c>
      <c r="D18" s="85" t="s">
        <v>239</v>
      </c>
      <c r="E18" s="85"/>
      <c r="F18" s="85" t="s">
        <v>240</v>
      </c>
      <c r="G18" s="127">
        <v>48000</v>
      </c>
      <c r="H18" s="127"/>
      <c r="I18" s="127">
        <v>48000</v>
      </c>
      <c r="J18" s="127"/>
      <c r="K18" s="127"/>
      <c r="L18" s="127"/>
      <c r="M18" s="127">
        <v>48000</v>
      </c>
    </row>
    <row r="19" spans="1:13" s="111" customFormat="1" x14ac:dyDescent="0.25">
      <c r="A19" s="85" t="s">
        <v>221</v>
      </c>
      <c r="B19" s="85" t="s">
        <v>223</v>
      </c>
      <c r="C19" s="85" t="s">
        <v>225</v>
      </c>
      <c r="D19" s="85" t="s">
        <v>239</v>
      </c>
      <c r="E19" s="85" t="s">
        <v>229</v>
      </c>
      <c r="F19" s="85" t="s">
        <v>230</v>
      </c>
      <c r="G19" s="127">
        <v>48000</v>
      </c>
      <c r="H19" s="127"/>
      <c r="I19" s="127">
        <v>48000</v>
      </c>
      <c r="J19" s="127"/>
      <c r="K19" s="127"/>
      <c r="L19" s="127"/>
      <c r="M19" s="127">
        <v>48000</v>
      </c>
    </row>
    <row r="20" spans="1:13" s="111" customFormat="1" x14ac:dyDescent="0.25">
      <c r="A20" s="85" t="s">
        <v>221</v>
      </c>
      <c r="B20" s="85" t="s">
        <v>241</v>
      </c>
      <c r="C20" s="85"/>
      <c r="D20" s="85"/>
      <c r="E20" s="85"/>
      <c r="F20" s="85" t="s">
        <v>242</v>
      </c>
      <c r="G20" s="127">
        <v>97200</v>
      </c>
      <c r="H20" s="127"/>
      <c r="I20" s="127">
        <v>97200</v>
      </c>
      <c r="J20" s="127"/>
      <c r="K20" s="127"/>
      <c r="L20" s="127"/>
      <c r="M20" s="127">
        <v>97200</v>
      </c>
    </row>
    <row r="21" spans="1:13" s="111" customFormat="1" x14ac:dyDescent="0.25">
      <c r="A21" s="85" t="s">
        <v>221</v>
      </c>
      <c r="B21" s="85" t="s">
        <v>241</v>
      </c>
      <c r="C21" s="85" t="s">
        <v>243</v>
      </c>
      <c r="D21" s="85"/>
      <c r="E21" s="85"/>
      <c r="F21" s="85" t="s">
        <v>244</v>
      </c>
      <c r="G21" s="127">
        <v>97200</v>
      </c>
      <c r="H21" s="127"/>
      <c r="I21" s="127">
        <v>97200</v>
      </c>
      <c r="J21" s="127"/>
      <c r="K21" s="127"/>
      <c r="L21" s="127"/>
      <c r="M21" s="127">
        <v>97200</v>
      </c>
    </row>
    <row r="22" spans="1:13" s="111" customFormat="1" x14ac:dyDescent="0.25">
      <c r="A22" s="85" t="s">
        <v>221</v>
      </c>
      <c r="B22" s="85" t="s">
        <v>241</v>
      </c>
      <c r="C22" s="85" t="s">
        <v>243</v>
      </c>
      <c r="D22" s="85" t="s">
        <v>245</v>
      </c>
      <c r="E22" s="85"/>
      <c r="F22" s="85" t="s">
        <v>246</v>
      </c>
      <c r="G22" s="127">
        <v>97200</v>
      </c>
      <c r="H22" s="127"/>
      <c r="I22" s="127">
        <v>97200</v>
      </c>
      <c r="J22" s="127"/>
      <c r="K22" s="127"/>
      <c r="L22" s="127"/>
      <c r="M22" s="127">
        <v>97200</v>
      </c>
    </row>
    <row r="23" spans="1:13" s="111" customFormat="1" x14ac:dyDescent="0.25">
      <c r="A23" s="85" t="s">
        <v>221</v>
      </c>
      <c r="B23" s="85" t="s">
        <v>241</v>
      </c>
      <c r="C23" s="85" t="s">
        <v>243</v>
      </c>
      <c r="D23" s="85" t="s">
        <v>245</v>
      </c>
      <c r="E23" s="85" t="s">
        <v>229</v>
      </c>
      <c r="F23" s="85" t="s">
        <v>230</v>
      </c>
      <c r="G23" s="127">
        <v>97200</v>
      </c>
      <c r="H23" s="127"/>
      <c r="I23" s="127">
        <v>97200</v>
      </c>
      <c r="J23" s="127"/>
      <c r="K23" s="127"/>
      <c r="L23" s="127"/>
      <c r="M23" s="127">
        <v>97200</v>
      </c>
    </row>
    <row r="24" spans="1:13" s="82" customFormat="1" x14ac:dyDescent="0.25">
      <c r="A24" s="165"/>
      <c r="B24" s="165"/>
      <c r="C24" s="165"/>
      <c r="D24" s="165"/>
      <c r="E24" s="165"/>
      <c r="F24" s="164" t="s">
        <v>209</v>
      </c>
      <c r="G24" s="166">
        <v>1001380</v>
      </c>
      <c r="H24" s="166"/>
      <c r="I24" s="166">
        <v>1001380</v>
      </c>
      <c r="J24" s="166">
        <v>48100</v>
      </c>
      <c r="K24" s="166"/>
      <c r="L24" s="166">
        <v>48100</v>
      </c>
      <c r="M24" s="166">
        <v>953280</v>
      </c>
    </row>
    <row r="25" spans="1:13" s="111" customFormat="1" x14ac:dyDescent="0.25">
      <c r="A25" s="85" t="s">
        <v>221</v>
      </c>
      <c r="B25" s="85"/>
      <c r="C25" s="85"/>
      <c r="D25" s="85"/>
      <c r="E25" s="85"/>
      <c r="F25" s="85" t="s">
        <v>222</v>
      </c>
      <c r="G25" s="127">
        <v>1001380</v>
      </c>
      <c r="H25" s="127"/>
      <c r="I25" s="127">
        <v>1001380</v>
      </c>
      <c r="J25" s="127">
        <v>48100</v>
      </c>
      <c r="K25" s="127"/>
      <c r="L25" s="127">
        <v>48100</v>
      </c>
      <c r="M25" s="127">
        <v>953280</v>
      </c>
    </row>
    <row r="26" spans="1:13" s="111" customFormat="1" x14ac:dyDescent="0.25">
      <c r="A26" s="85" t="s">
        <v>221</v>
      </c>
      <c r="B26" s="85" t="s">
        <v>223</v>
      </c>
      <c r="C26" s="85"/>
      <c r="D26" s="85"/>
      <c r="E26" s="85"/>
      <c r="F26" s="85" t="s">
        <v>224</v>
      </c>
      <c r="G26" s="127">
        <v>904180</v>
      </c>
      <c r="H26" s="127"/>
      <c r="I26" s="127">
        <v>904180</v>
      </c>
      <c r="J26" s="127">
        <v>48100</v>
      </c>
      <c r="K26" s="127"/>
      <c r="L26" s="127">
        <v>48100</v>
      </c>
      <c r="M26" s="127">
        <v>856080</v>
      </c>
    </row>
    <row r="27" spans="1:13" s="111" customFormat="1" x14ac:dyDescent="0.25">
      <c r="A27" s="85" t="s">
        <v>221</v>
      </c>
      <c r="B27" s="85" t="s">
        <v>223</v>
      </c>
      <c r="C27" s="85" t="s">
        <v>225</v>
      </c>
      <c r="D27" s="85"/>
      <c r="E27" s="85"/>
      <c r="F27" s="85" t="s">
        <v>226</v>
      </c>
      <c r="G27" s="127">
        <v>904180</v>
      </c>
      <c r="H27" s="127"/>
      <c r="I27" s="127">
        <v>904180</v>
      </c>
      <c r="J27" s="127">
        <v>48100</v>
      </c>
      <c r="K27" s="127"/>
      <c r="L27" s="127">
        <v>48100</v>
      </c>
      <c r="M27" s="127">
        <v>856080</v>
      </c>
    </row>
    <row r="28" spans="1:13" s="111" customFormat="1" x14ac:dyDescent="0.25">
      <c r="A28" s="85" t="s">
        <v>221</v>
      </c>
      <c r="B28" s="85" t="s">
        <v>223</v>
      </c>
      <c r="C28" s="85" t="s">
        <v>225</v>
      </c>
      <c r="D28" s="85" t="s">
        <v>227</v>
      </c>
      <c r="E28" s="85"/>
      <c r="F28" s="85" t="s">
        <v>228</v>
      </c>
      <c r="G28" s="127">
        <v>856180</v>
      </c>
      <c r="H28" s="127"/>
      <c r="I28" s="127">
        <v>856180</v>
      </c>
      <c r="J28" s="127">
        <v>48100</v>
      </c>
      <c r="K28" s="127"/>
      <c r="L28" s="127">
        <v>48100</v>
      </c>
      <c r="M28" s="127">
        <v>808080</v>
      </c>
    </row>
    <row r="29" spans="1:13" s="111" customFormat="1" x14ac:dyDescent="0.25">
      <c r="A29" s="85" t="s">
        <v>221</v>
      </c>
      <c r="B29" s="85" t="s">
        <v>223</v>
      </c>
      <c r="C29" s="85" t="s">
        <v>225</v>
      </c>
      <c r="D29" s="85" t="s">
        <v>227</v>
      </c>
      <c r="E29" s="85" t="s">
        <v>231</v>
      </c>
      <c r="F29" s="85" t="s">
        <v>232</v>
      </c>
      <c r="G29" s="127">
        <v>856180</v>
      </c>
      <c r="H29" s="127"/>
      <c r="I29" s="127">
        <v>856180</v>
      </c>
      <c r="J29" s="127">
        <v>48100</v>
      </c>
      <c r="K29" s="127"/>
      <c r="L29" s="127">
        <v>48100</v>
      </c>
      <c r="M29" s="127">
        <v>808080</v>
      </c>
    </row>
    <row r="30" spans="1:13" s="111" customFormat="1" x14ac:dyDescent="0.25">
      <c r="A30" s="85" t="s">
        <v>221</v>
      </c>
      <c r="B30" s="85" t="s">
        <v>223</v>
      </c>
      <c r="C30" s="85" t="s">
        <v>225</v>
      </c>
      <c r="D30" s="85" t="s">
        <v>239</v>
      </c>
      <c r="E30" s="85"/>
      <c r="F30" s="85" t="s">
        <v>240</v>
      </c>
      <c r="G30" s="127">
        <v>48000</v>
      </c>
      <c r="H30" s="127"/>
      <c r="I30" s="127">
        <v>48000</v>
      </c>
      <c r="J30" s="127"/>
      <c r="K30" s="127"/>
      <c r="L30" s="127"/>
      <c r="M30" s="127">
        <v>48000</v>
      </c>
    </row>
    <row r="31" spans="1:13" s="111" customFormat="1" x14ac:dyDescent="0.25">
      <c r="A31" s="85" t="s">
        <v>221</v>
      </c>
      <c r="B31" s="85" t="s">
        <v>223</v>
      </c>
      <c r="C31" s="85" t="s">
        <v>225</v>
      </c>
      <c r="D31" s="85" t="s">
        <v>239</v>
      </c>
      <c r="E31" s="85" t="s">
        <v>247</v>
      </c>
      <c r="F31" s="85" t="s">
        <v>248</v>
      </c>
      <c r="G31" s="127">
        <v>48000</v>
      </c>
      <c r="H31" s="127"/>
      <c r="I31" s="127">
        <v>48000</v>
      </c>
      <c r="J31" s="127"/>
      <c r="K31" s="127"/>
      <c r="L31" s="127"/>
      <c r="M31" s="127">
        <v>48000</v>
      </c>
    </row>
    <row r="32" spans="1:13" s="111" customFormat="1" x14ac:dyDescent="0.25">
      <c r="A32" s="85" t="s">
        <v>221</v>
      </c>
      <c r="B32" s="85" t="s">
        <v>241</v>
      </c>
      <c r="C32" s="85"/>
      <c r="D32" s="85"/>
      <c r="E32" s="85"/>
      <c r="F32" s="85" t="s">
        <v>242</v>
      </c>
      <c r="G32" s="127">
        <v>97200</v>
      </c>
      <c r="H32" s="127"/>
      <c r="I32" s="127">
        <v>97200</v>
      </c>
      <c r="J32" s="127"/>
      <c r="K32" s="127"/>
      <c r="L32" s="127"/>
      <c r="M32" s="127">
        <v>97200</v>
      </c>
    </row>
    <row r="33" spans="1:13" s="111" customFormat="1" x14ac:dyDescent="0.25">
      <c r="A33" s="85" t="s">
        <v>221</v>
      </c>
      <c r="B33" s="85" t="s">
        <v>241</v>
      </c>
      <c r="C33" s="85" t="s">
        <v>243</v>
      </c>
      <c r="D33" s="85"/>
      <c r="E33" s="85"/>
      <c r="F33" s="85" t="s">
        <v>244</v>
      </c>
      <c r="G33" s="127">
        <v>97200</v>
      </c>
      <c r="H33" s="127"/>
      <c r="I33" s="127">
        <v>97200</v>
      </c>
      <c r="J33" s="127"/>
      <c r="K33" s="127"/>
      <c r="L33" s="127"/>
      <c r="M33" s="127">
        <v>97200</v>
      </c>
    </row>
    <row r="34" spans="1:13" s="111" customFormat="1" x14ac:dyDescent="0.25">
      <c r="A34" s="85" t="s">
        <v>221</v>
      </c>
      <c r="B34" s="85" t="s">
        <v>241</v>
      </c>
      <c r="C34" s="85" t="s">
        <v>243</v>
      </c>
      <c r="D34" s="85" t="s">
        <v>245</v>
      </c>
      <c r="E34" s="85"/>
      <c r="F34" s="85" t="s">
        <v>246</v>
      </c>
      <c r="G34" s="127">
        <v>97200</v>
      </c>
      <c r="H34" s="127"/>
      <c r="I34" s="127">
        <v>97200</v>
      </c>
      <c r="J34" s="127"/>
      <c r="K34" s="127"/>
      <c r="L34" s="127"/>
      <c r="M34" s="127">
        <v>97200</v>
      </c>
    </row>
    <row r="35" spans="1:13" s="111" customFormat="1" x14ac:dyDescent="0.25">
      <c r="A35" s="85" t="s">
        <v>221</v>
      </c>
      <c r="B35" s="85" t="s">
        <v>241</v>
      </c>
      <c r="C35" s="85" t="s">
        <v>243</v>
      </c>
      <c r="D35" s="85" t="s">
        <v>245</v>
      </c>
      <c r="E35" s="85" t="s">
        <v>249</v>
      </c>
      <c r="F35" s="85" t="s">
        <v>250</v>
      </c>
      <c r="G35" s="127">
        <v>20000</v>
      </c>
      <c r="H35" s="127"/>
      <c r="I35" s="127">
        <v>20000</v>
      </c>
      <c r="J35" s="127"/>
      <c r="K35" s="127"/>
      <c r="L35" s="127"/>
      <c r="M35" s="127">
        <v>20000</v>
      </c>
    </row>
    <row r="36" spans="1:13" s="111" customFormat="1" x14ac:dyDescent="0.25">
      <c r="A36" s="85" t="s">
        <v>221</v>
      </c>
      <c r="B36" s="85" t="s">
        <v>241</v>
      </c>
      <c r="C36" s="85" t="s">
        <v>243</v>
      </c>
      <c r="D36" s="85" t="s">
        <v>245</v>
      </c>
      <c r="E36" s="85" t="s">
        <v>251</v>
      </c>
      <c r="F36" s="85" t="s">
        <v>252</v>
      </c>
      <c r="G36" s="127">
        <v>55200</v>
      </c>
      <c r="H36" s="127"/>
      <c r="I36" s="127">
        <v>55200</v>
      </c>
      <c r="J36" s="127"/>
      <c r="K36" s="127"/>
      <c r="L36" s="127"/>
      <c r="M36" s="127">
        <v>55200</v>
      </c>
    </row>
    <row r="37" spans="1:13" s="111" customFormat="1" x14ac:dyDescent="0.25">
      <c r="A37" s="85" t="s">
        <v>221</v>
      </c>
      <c r="B37" s="85" t="s">
        <v>241</v>
      </c>
      <c r="C37" s="85" t="s">
        <v>243</v>
      </c>
      <c r="D37" s="85" t="s">
        <v>245</v>
      </c>
      <c r="E37" s="85" t="s">
        <v>253</v>
      </c>
      <c r="F37" s="85" t="s">
        <v>254</v>
      </c>
      <c r="G37" s="127">
        <v>12000</v>
      </c>
      <c r="H37" s="127"/>
      <c r="I37" s="127">
        <v>12000</v>
      </c>
      <c r="J37" s="127"/>
      <c r="K37" s="127"/>
      <c r="L37" s="127"/>
      <c r="M37" s="127">
        <v>12000</v>
      </c>
    </row>
    <row r="38" spans="1:13" s="111" customFormat="1" x14ac:dyDescent="0.25">
      <c r="A38" s="85" t="s">
        <v>221</v>
      </c>
      <c r="B38" s="85" t="s">
        <v>241</v>
      </c>
      <c r="C38" s="85" t="s">
        <v>243</v>
      </c>
      <c r="D38" s="85" t="s">
        <v>245</v>
      </c>
      <c r="E38" s="85" t="s">
        <v>255</v>
      </c>
      <c r="F38" s="85" t="s">
        <v>256</v>
      </c>
      <c r="G38" s="127">
        <v>5000</v>
      </c>
      <c r="H38" s="127"/>
      <c r="I38" s="127">
        <v>5000</v>
      </c>
      <c r="J38" s="127"/>
      <c r="K38" s="127"/>
      <c r="L38" s="127"/>
      <c r="M38" s="127">
        <v>5000</v>
      </c>
    </row>
    <row r="39" spans="1:13" s="111" customFormat="1" x14ac:dyDescent="0.25">
      <c r="A39" s="85" t="s">
        <v>221</v>
      </c>
      <c r="B39" s="85" t="s">
        <v>241</v>
      </c>
      <c r="C39" s="85" t="s">
        <v>243</v>
      </c>
      <c r="D39" s="85" t="s">
        <v>245</v>
      </c>
      <c r="E39" s="85" t="s">
        <v>257</v>
      </c>
      <c r="F39" s="85" t="s">
        <v>258</v>
      </c>
      <c r="G39" s="127">
        <v>5000</v>
      </c>
      <c r="H39" s="127"/>
      <c r="I39" s="127">
        <v>5000</v>
      </c>
      <c r="J39" s="127"/>
      <c r="K39" s="127"/>
      <c r="L39" s="127"/>
      <c r="M39" s="127">
        <v>5000</v>
      </c>
    </row>
    <row r="40" spans="1:13" s="111" customFormat="1" x14ac:dyDescent="0.25">
      <c r="A40" s="85"/>
      <c r="B40" s="85"/>
      <c r="C40" s="85"/>
      <c r="D40" s="85"/>
      <c r="E40" s="85"/>
      <c r="F40" s="164" t="s">
        <v>259</v>
      </c>
      <c r="G40" s="131"/>
      <c r="H40" s="131"/>
      <c r="I40" s="131"/>
      <c r="J40" s="131"/>
      <c r="K40" s="131"/>
      <c r="L40" s="131"/>
      <c r="M40" s="131"/>
    </row>
    <row r="41" spans="1:13" s="111" customFormat="1" x14ac:dyDescent="0.25">
      <c r="A41" s="85"/>
      <c r="B41" s="85"/>
      <c r="C41" s="85"/>
      <c r="D41" s="85"/>
      <c r="E41" s="85"/>
      <c r="F41" s="164" t="s">
        <v>260</v>
      </c>
      <c r="G41" s="131"/>
      <c r="H41" s="131"/>
      <c r="I41" s="131"/>
      <c r="J41" s="131">
        <v>1900</v>
      </c>
      <c r="K41" s="131"/>
      <c r="L41" s="131"/>
      <c r="M41" s="131"/>
    </row>
    <row r="42" spans="1:13" s="111" customFormat="1" x14ac:dyDescent="0.25">
      <c r="A42" s="85"/>
      <c r="B42" s="85"/>
      <c r="C42" s="85"/>
      <c r="D42" s="85"/>
      <c r="E42" s="85"/>
      <c r="F42" s="164" t="s">
        <v>261</v>
      </c>
      <c r="G42" s="131"/>
      <c r="H42" s="131"/>
      <c r="I42" s="131"/>
      <c r="J42" s="131">
        <v>1900</v>
      </c>
      <c r="K42" s="131"/>
      <c r="L42" s="131"/>
      <c r="M42" s="131"/>
    </row>
    <row r="43" spans="1:13" s="111" customFormat="1" x14ac:dyDescent="0.25">
      <c r="A43" s="85"/>
      <c r="B43" s="85"/>
      <c r="C43" s="85"/>
      <c r="D43" s="85"/>
      <c r="E43" s="85"/>
      <c r="F43" s="164" t="s">
        <v>305</v>
      </c>
      <c r="G43" s="131"/>
      <c r="H43" s="131"/>
      <c r="I43" s="131"/>
      <c r="J43" s="131">
        <v>0</v>
      </c>
      <c r="K43" s="131"/>
      <c r="L43" s="131"/>
      <c r="M43" s="131"/>
    </row>
    <row r="44" spans="1:13" s="111" customFormat="1" ht="44.25" customHeight="1" thickBot="1" x14ac:dyDescent="0.3">
      <c r="A44" s="117" t="s">
        <v>286</v>
      </c>
      <c r="B44" s="138" t="s">
        <v>300</v>
      </c>
      <c r="C44" s="120" t="s">
        <v>204</v>
      </c>
      <c r="D44" s="118"/>
      <c r="E44" s="119" t="s">
        <v>34</v>
      </c>
      <c r="F44" s="167" t="s">
        <v>302</v>
      </c>
      <c r="G44" s="167"/>
    </row>
    <row r="45" spans="1:13" s="111" customFormat="1" x14ac:dyDescent="0.25">
      <c r="A45" s="85"/>
      <c r="B45" s="85"/>
      <c r="C45" s="85"/>
      <c r="D45" s="85"/>
      <c r="E45" s="85"/>
      <c r="F45" s="85"/>
      <c r="G45" s="127"/>
      <c r="H45" s="127"/>
      <c r="I45" s="127"/>
      <c r="J45" s="127"/>
      <c r="K45" s="127"/>
      <c r="L45" s="127"/>
      <c r="M45" s="127"/>
    </row>
    <row r="48" spans="1:13" s="111" customFormat="1" ht="59.25" customHeight="1" thickBot="1" x14ac:dyDescent="0.3">
      <c r="A48" s="117" t="s">
        <v>206</v>
      </c>
      <c r="B48" s="123" t="s">
        <v>301</v>
      </c>
      <c r="C48" s="120" t="s">
        <v>294</v>
      </c>
      <c r="D48" s="118"/>
      <c r="E48" s="119" t="s">
        <v>293</v>
      </c>
      <c r="F48" s="167" t="s">
        <v>303</v>
      </c>
      <c r="G48" s="167"/>
    </row>
  </sheetData>
  <mergeCells count="10">
    <mergeCell ref="F44:G44"/>
    <mergeCell ref="F48:G48"/>
    <mergeCell ref="C6:P6"/>
    <mergeCell ref="C1:P1"/>
    <mergeCell ref="C3:P3"/>
    <mergeCell ref="C4:P4"/>
    <mergeCell ref="C5:P5"/>
    <mergeCell ref="C7:P7"/>
    <mergeCell ref="C9:P9"/>
    <mergeCell ref="C10:P10"/>
  </mergeCells>
  <printOptions horizontalCentered="1"/>
  <pageMargins left="0.45" right="0.45" top="0.25" bottom="0.25" header="0.3" footer="0.3"/>
  <pageSetup scale="5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3"/>
  <sheetViews>
    <sheetView showGridLines="0" zoomScale="80" zoomScaleNormal="80" workbookViewId="0">
      <pane ySplit="9" topLeftCell="A10" activePane="bottomLeft" state="frozen"/>
      <selection pane="bottomLeft" activeCell="A3" sqref="A3:I3"/>
    </sheetView>
  </sheetViews>
  <sheetFormatPr defaultRowHeight="15" x14ac:dyDescent="0.25"/>
  <cols>
    <col min="1" max="1" width="7.7109375" style="111" customWidth="1"/>
    <col min="2" max="2" width="10.5703125" customWidth="1"/>
    <col min="3" max="3" width="10.140625" customWidth="1"/>
    <col min="4" max="4" width="8" customWidth="1"/>
    <col min="5" max="5" width="8.42578125" customWidth="1"/>
    <col min="6" max="6" width="41.7109375" customWidth="1"/>
    <col min="7" max="7" width="18.42578125" customWidth="1"/>
    <col min="8" max="8" width="20" customWidth="1"/>
    <col min="9" max="9" width="19.5703125" customWidth="1"/>
  </cols>
  <sheetData>
    <row r="1" spans="1:14" s="3" customFormat="1" ht="18.75" customHeight="1" x14ac:dyDescent="0.25">
      <c r="A1" s="178" t="s">
        <v>234</v>
      </c>
      <c r="B1" s="178"/>
      <c r="C1" s="178"/>
      <c r="D1" s="178"/>
      <c r="E1" s="178"/>
      <c r="F1" s="178"/>
      <c r="G1" s="178"/>
      <c r="H1" s="178"/>
      <c r="I1" s="178"/>
      <c r="J1" s="158"/>
      <c r="K1" s="159"/>
      <c r="L1" s="159"/>
      <c r="M1" s="159"/>
      <c r="N1" s="159"/>
    </row>
    <row r="2" spans="1:14" s="3" customFormat="1" ht="18.75" customHeight="1" x14ac:dyDescent="0.25">
      <c r="A2" s="178" t="s">
        <v>219</v>
      </c>
      <c r="B2" s="178"/>
      <c r="C2" s="178"/>
      <c r="D2" s="178"/>
      <c r="E2" s="178"/>
      <c r="F2" s="178"/>
      <c r="G2" s="178"/>
      <c r="H2" s="178"/>
      <c r="I2" s="178"/>
      <c r="J2" s="158"/>
      <c r="K2" s="159"/>
      <c r="L2" s="159"/>
      <c r="M2" s="159"/>
      <c r="N2" s="159"/>
    </row>
    <row r="3" spans="1:14" s="3" customFormat="1" ht="18" customHeight="1" x14ac:dyDescent="0.25">
      <c r="A3" s="178" t="s">
        <v>235</v>
      </c>
      <c r="B3" s="178"/>
      <c r="C3" s="178"/>
      <c r="D3" s="178"/>
      <c r="E3" s="178"/>
      <c r="F3" s="178"/>
      <c r="G3" s="178"/>
      <c r="H3" s="178"/>
      <c r="I3" s="178"/>
      <c r="J3" s="158"/>
      <c r="K3" s="159"/>
      <c r="L3" s="159"/>
      <c r="M3" s="159"/>
      <c r="N3" s="159"/>
    </row>
    <row r="4" spans="1:14" s="3" customFormat="1" ht="19.5" customHeight="1" x14ac:dyDescent="0.25">
      <c r="A4" s="198" t="s">
        <v>304</v>
      </c>
      <c r="B4" s="198"/>
      <c r="C4" s="198"/>
      <c r="D4" s="198"/>
      <c r="E4" s="198"/>
      <c r="F4" s="198"/>
      <c r="G4" s="198"/>
      <c r="H4" s="198"/>
      <c r="I4" s="198"/>
      <c r="J4" s="160"/>
      <c r="K4" s="160"/>
      <c r="L4" s="160"/>
      <c r="M4" s="160"/>
      <c r="N4" s="160"/>
    </row>
    <row r="5" spans="1:14" s="3" customFormat="1" ht="18" customHeight="1" x14ac:dyDescent="0.25">
      <c r="A5" s="178" t="s">
        <v>45</v>
      </c>
      <c r="B5" s="178"/>
      <c r="C5" s="178"/>
      <c r="D5" s="178"/>
      <c r="E5" s="178"/>
      <c r="F5" s="178"/>
      <c r="G5" s="178"/>
      <c r="H5" s="178"/>
      <c r="I5" s="178"/>
      <c r="J5" s="161"/>
      <c r="K5" s="161"/>
      <c r="L5" s="161"/>
      <c r="M5" s="161"/>
      <c r="N5" s="161"/>
    </row>
    <row r="6" spans="1:14" s="3" customFormat="1" ht="18" customHeight="1" x14ac:dyDescent="0.25">
      <c r="A6" s="199" t="s">
        <v>238</v>
      </c>
      <c r="B6" s="199"/>
      <c r="C6" s="199"/>
      <c r="D6" s="199"/>
      <c r="E6" s="199"/>
      <c r="F6" s="199"/>
      <c r="G6" s="199"/>
      <c r="H6" s="199"/>
      <c r="I6" s="199"/>
      <c r="J6" s="162"/>
      <c r="K6" s="162"/>
      <c r="L6" s="162"/>
      <c r="M6" s="162"/>
      <c r="N6" s="162"/>
    </row>
    <row r="7" spans="1:14" s="1" customFormat="1" ht="18" customHeight="1" x14ac:dyDescent="0.25">
      <c r="A7" s="169" t="s">
        <v>236</v>
      </c>
      <c r="B7" s="169"/>
      <c r="C7" s="169"/>
      <c r="D7" s="169"/>
      <c r="E7" s="169"/>
      <c r="F7" s="169"/>
      <c r="G7" s="169"/>
      <c r="H7" s="169"/>
      <c r="I7" s="169"/>
      <c r="J7" s="163"/>
      <c r="K7" s="163"/>
      <c r="L7" s="163"/>
      <c r="M7" s="163"/>
      <c r="N7" s="163"/>
    </row>
    <row r="8" spans="1:14" s="1" customFormat="1" ht="18" customHeight="1" thickBot="1" x14ac:dyDescent="0.3">
      <c r="A8" s="169" t="s">
        <v>237</v>
      </c>
      <c r="B8" s="169"/>
      <c r="C8" s="169"/>
      <c r="D8" s="169"/>
      <c r="E8" s="169"/>
      <c r="F8" s="169"/>
      <c r="G8" s="169"/>
      <c r="H8" s="169"/>
      <c r="I8" s="169"/>
      <c r="J8" s="163"/>
      <c r="K8" s="163"/>
      <c r="L8" s="163"/>
      <c r="M8" s="163"/>
      <c r="N8" s="163"/>
    </row>
    <row r="9" spans="1:14" s="82" customFormat="1" ht="46.5" customHeight="1" thickBot="1" x14ac:dyDescent="0.3">
      <c r="A9" s="143" t="s">
        <v>210</v>
      </c>
      <c r="B9" s="143" t="s">
        <v>51</v>
      </c>
      <c r="C9" s="142" t="s">
        <v>211</v>
      </c>
      <c r="D9" s="143" t="s">
        <v>46</v>
      </c>
      <c r="E9" s="143" t="s">
        <v>47</v>
      </c>
      <c r="F9" s="143" t="s">
        <v>1</v>
      </c>
      <c r="G9" s="157" t="s">
        <v>212</v>
      </c>
      <c r="H9" s="157" t="s">
        <v>298</v>
      </c>
      <c r="I9" s="157" t="s">
        <v>49</v>
      </c>
    </row>
    <row r="10" spans="1:14" s="82" customFormat="1" x14ac:dyDescent="0.25">
      <c r="A10" s="165"/>
      <c r="B10" s="165"/>
      <c r="C10" s="165"/>
      <c r="D10" s="165"/>
      <c r="E10" s="165"/>
      <c r="F10" s="164" t="s">
        <v>50</v>
      </c>
      <c r="G10" s="166">
        <v>50000</v>
      </c>
      <c r="H10" s="166"/>
      <c r="I10" s="166">
        <v>50000</v>
      </c>
    </row>
    <row r="11" spans="1:14" x14ac:dyDescent="0.25">
      <c r="A11" s="85" t="s">
        <v>221</v>
      </c>
      <c r="B11" s="85"/>
      <c r="C11" s="85"/>
      <c r="D11" s="85"/>
      <c r="E11" s="85"/>
      <c r="F11" s="85" t="s">
        <v>222</v>
      </c>
      <c r="G11" s="127">
        <v>50000</v>
      </c>
      <c r="H11" s="127"/>
      <c r="I11" s="127">
        <v>50000</v>
      </c>
    </row>
    <row r="12" spans="1:14" x14ac:dyDescent="0.25">
      <c r="A12" s="85" t="s">
        <v>221</v>
      </c>
      <c r="B12" s="85" t="s">
        <v>223</v>
      </c>
      <c r="C12" s="85"/>
      <c r="D12" s="85"/>
      <c r="E12" s="85"/>
      <c r="F12" s="85" t="s">
        <v>224</v>
      </c>
      <c r="G12" s="127">
        <v>50000</v>
      </c>
      <c r="H12" s="127"/>
      <c r="I12" s="127">
        <v>50000</v>
      </c>
    </row>
    <row r="13" spans="1:14" x14ac:dyDescent="0.25">
      <c r="A13" s="85" t="s">
        <v>221</v>
      </c>
      <c r="B13" s="85" t="s">
        <v>223</v>
      </c>
      <c r="C13" s="85" t="s">
        <v>225</v>
      </c>
      <c r="D13" s="85"/>
      <c r="E13" s="85"/>
      <c r="F13" s="85" t="s">
        <v>226</v>
      </c>
      <c r="G13" s="127">
        <v>50000</v>
      </c>
      <c r="H13" s="127"/>
      <c r="I13" s="127">
        <v>50000</v>
      </c>
    </row>
    <row r="14" spans="1:14" x14ac:dyDescent="0.25">
      <c r="A14" s="85" t="s">
        <v>221</v>
      </c>
      <c r="B14" s="85" t="s">
        <v>223</v>
      </c>
      <c r="C14" s="85" t="s">
        <v>225</v>
      </c>
      <c r="D14" s="85" t="s">
        <v>227</v>
      </c>
      <c r="E14" s="85"/>
      <c r="F14" s="85" t="s">
        <v>228</v>
      </c>
      <c r="G14" s="127">
        <v>50000</v>
      </c>
      <c r="H14" s="127"/>
      <c r="I14" s="127">
        <v>50000</v>
      </c>
    </row>
    <row r="15" spans="1:14" x14ac:dyDescent="0.25">
      <c r="A15" s="85" t="s">
        <v>221</v>
      </c>
      <c r="B15" s="85" t="s">
        <v>223</v>
      </c>
      <c r="C15" s="85" t="s">
        <v>225</v>
      </c>
      <c r="D15" s="85" t="s">
        <v>227</v>
      </c>
      <c r="E15" s="85" t="s">
        <v>229</v>
      </c>
      <c r="F15" s="85" t="s">
        <v>230</v>
      </c>
      <c r="G15" s="127">
        <v>50000</v>
      </c>
      <c r="H15" s="127"/>
      <c r="I15" s="127">
        <v>50000</v>
      </c>
    </row>
    <row r="16" spans="1:14" s="82" customFormat="1" x14ac:dyDescent="0.25">
      <c r="A16" s="165"/>
      <c r="B16" s="165"/>
      <c r="C16" s="165"/>
      <c r="D16" s="165"/>
      <c r="E16" s="165"/>
      <c r="F16" s="164" t="s">
        <v>209</v>
      </c>
      <c r="G16" s="166">
        <v>48100</v>
      </c>
      <c r="H16" s="166"/>
      <c r="I16" s="166">
        <v>48100</v>
      </c>
    </row>
    <row r="17" spans="1:9" x14ac:dyDescent="0.25">
      <c r="A17" s="85" t="s">
        <v>221</v>
      </c>
      <c r="B17" s="85"/>
      <c r="C17" s="85"/>
      <c r="D17" s="85"/>
      <c r="E17" s="85"/>
      <c r="F17" s="85" t="s">
        <v>222</v>
      </c>
      <c r="G17" s="127">
        <v>48100</v>
      </c>
      <c r="H17" s="127"/>
      <c r="I17" s="127">
        <v>48100</v>
      </c>
    </row>
    <row r="18" spans="1:9" x14ac:dyDescent="0.25">
      <c r="A18" s="85" t="s">
        <v>221</v>
      </c>
      <c r="B18" s="85" t="s">
        <v>223</v>
      </c>
      <c r="C18" s="85"/>
      <c r="D18" s="85"/>
      <c r="E18" s="85"/>
      <c r="F18" s="85" t="s">
        <v>224</v>
      </c>
      <c r="G18" s="127">
        <v>48100</v>
      </c>
      <c r="H18" s="127"/>
      <c r="I18" s="127">
        <v>48100</v>
      </c>
    </row>
    <row r="19" spans="1:9" x14ac:dyDescent="0.25">
      <c r="A19" s="85" t="s">
        <v>221</v>
      </c>
      <c r="B19" s="85" t="s">
        <v>223</v>
      </c>
      <c r="C19" s="85" t="s">
        <v>225</v>
      </c>
      <c r="D19" s="85"/>
      <c r="E19" s="85"/>
      <c r="F19" s="85" t="s">
        <v>226</v>
      </c>
      <c r="G19" s="127">
        <v>48100</v>
      </c>
      <c r="H19" s="127"/>
      <c r="I19" s="127">
        <v>48100</v>
      </c>
    </row>
    <row r="20" spans="1:9" x14ac:dyDescent="0.25">
      <c r="A20" s="85" t="s">
        <v>221</v>
      </c>
      <c r="B20" s="85" t="s">
        <v>223</v>
      </c>
      <c r="C20" s="85" t="s">
        <v>225</v>
      </c>
      <c r="D20" s="85" t="s">
        <v>227</v>
      </c>
      <c r="E20" s="85"/>
      <c r="F20" s="85" t="s">
        <v>228</v>
      </c>
      <c r="G20" s="127">
        <v>48100</v>
      </c>
      <c r="H20" s="127"/>
      <c r="I20" s="127">
        <v>48100</v>
      </c>
    </row>
    <row r="21" spans="1:9" x14ac:dyDescent="0.25">
      <c r="A21" s="85" t="s">
        <v>221</v>
      </c>
      <c r="B21" s="85" t="s">
        <v>223</v>
      </c>
      <c r="C21" s="85" t="s">
        <v>225</v>
      </c>
      <c r="D21" s="85" t="s">
        <v>227</v>
      </c>
      <c r="E21" s="85" t="s">
        <v>231</v>
      </c>
      <c r="F21" s="85" t="s">
        <v>232</v>
      </c>
      <c r="G21" s="127">
        <v>48100</v>
      </c>
      <c r="H21" s="127"/>
      <c r="I21" s="127">
        <v>48100</v>
      </c>
    </row>
    <row r="22" spans="1:9" s="82" customFormat="1" x14ac:dyDescent="0.25">
      <c r="A22" s="165"/>
      <c r="B22" s="165"/>
      <c r="C22" s="165"/>
      <c r="D22" s="165"/>
      <c r="E22" s="165"/>
      <c r="F22" s="164" t="s">
        <v>233</v>
      </c>
      <c r="G22" s="166">
        <v>1900</v>
      </c>
      <c r="H22" s="166"/>
      <c r="I22" s="166">
        <v>1900</v>
      </c>
    </row>
    <row r="23" spans="1:9" s="111" customFormat="1" x14ac:dyDescent="0.25">
      <c r="A23" s="85"/>
      <c r="B23" s="85"/>
      <c r="C23" s="85"/>
      <c r="D23" s="85"/>
      <c r="E23" s="85"/>
      <c r="F23" s="139"/>
      <c r="G23" s="140"/>
      <c r="H23" s="140"/>
      <c r="I23" s="140"/>
    </row>
    <row r="24" spans="1:9" s="111" customFormat="1" x14ac:dyDescent="0.25">
      <c r="A24" s="85"/>
      <c r="B24" s="85"/>
      <c r="C24" s="85"/>
      <c r="D24" s="85"/>
      <c r="E24" s="85"/>
      <c r="F24" s="86"/>
      <c r="G24" s="140"/>
      <c r="H24" s="140"/>
      <c r="I24" s="140"/>
    </row>
    <row r="25" spans="1:9" s="111" customFormat="1" x14ac:dyDescent="0.25">
      <c r="A25" s="85"/>
      <c r="B25" s="85"/>
      <c r="C25" s="85"/>
      <c r="D25" s="85"/>
      <c r="E25" s="85"/>
      <c r="F25" s="139"/>
      <c r="G25" s="140"/>
      <c r="H25" s="140"/>
      <c r="I25" s="140"/>
    </row>
    <row r="26" spans="1:9" s="111" customFormat="1" x14ac:dyDescent="0.25">
      <c r="A26" s="85"/>
      <c r="B26" s="85"/>
      <c r="C26" s="85"/>
      <c r="D26" s="85"/>
      <c r="E26" s="85"/>
      <c r="F26" s="139"/>
      <c r="G26" s="140"/>
      <c r="H26" s="140"/>
      <c r="I26" s="140"/>
    </row>
    <row r="27" spans="1:9" ht="30.75" thickBot="1" x14ac:dyDescent="0.3">
      <c r="A27" s="117" t="s">
        <v>286</v>
      </c>
      <c r="B27" s="123" t="s">
        <v>300</v>
      </c>
      <c r="C27" s="120" t="s">
        <v>204</v>
      </c>
      <c r="D27" s="118"/>
      <c r="E27" s="119" t="s">
        <v>34</v>
      </c>
      <c r="F27" s="167" t="s">
        <v>302</v>
      </c>
      <c r="G27" s="167"/>
      <c r="H27" s="127"/>
      <c r="I27" s="127"/>
    </row>
    <row r="28" spans="1:9" x14ac:dyDescent="0.25">
      <c r="A28" s="85"/>
      <c r="B28" s="85"/>
      <c r="C28" s="85"/>
      <c r="D28" s="85"/>
      <c r="E28" s="85"/>
      <c r="F28" s="85"/>
      <c r="G28" s="127"/>
      <c r="H28" s="127"/>
      <c r="I28" s="127"/>
    </row>
    <row r="29" spans="1:9" x14ac:dyDescent="0.25">
      <c r="B29" s="111"/>
      <c r="C29" s="111"/>
      <c r="D29" s="111"/>
      <c r="E29" s="111"/>
      <c r="F29" s="111"/>
      <c r="G29" s="111"/>
    </row>
    <row r="30" spans="1:9" x14ac:dyDescent="0.25">
      <c r="B30" s="111"/>
      <c r="C30" s="111"/>
      <c r="D30" s="111"/>
      <c r="E30" s="111"/>
      <c r="F30" s="111"/>
      <c r="G30" s="111"/>
    </row>
    <row r="31" spans="1:9" ht="30.75" thickBot="1" x14ac:dyDescent="0.3">
      <c r="A31" s="117" t="s">
        <v>206</v>
      </c>
      <c r="B31" s="123" t="s">
        <v>295</v>
      </c>
      <c r="C31" s="120" t="s">
        <v>294</v>
      </c>
      <c r="D31" s="118"/>
      <c r="E31" s="119" t="s">
        <v>293</v>
      </c>
      <c r="F31" s="167" t="s">
        <v>303</v>
      </c>
      <c r="G31" s="167"/>
    </row>
    <row r="32" spans="1:9" x14ac:dyDescent="0.25">
      <c r="B32" s="111"/>
      <c r="C32" s="111"/>
      <c r="D32" s="111"/>
      <c r="E32" s="111"/>
      <c r="F32" s="111"/>
      <c r="G32" s="111"/>
    </row>
    <row r="33" spans="2:7" x14ac:dyDescent="0.25">
      <c r="B33" s="111"/>
      <c r="C33" s="111"/>
      <c r="D33" s="111"/>
      <c r="E33" s="111"/>
      <c r="F33" s="111"/>
      <c r="G33" s="111"/>
    </row>
  </sheetData>
  <mergeCells count="10">
    <mergeCell ref="F31:G31"/>
    <mergeCell ref="A5:I5"/>
    <mergeCell ref="A6:I6"/>
    <mergeCell ref="A7:I7"/>
    <mergeCell ref="A8:I8"/>
    <mergeCell ref="A1:I1"/>
    <mergeCell ref="A2:I2"/>
    <mergeCell ref="A3:I3"/>
    <mergeCell ref="A4:I4"/>
    <mergeCell ref="F27:G27"/>
  </mergeCells>
  <pageMargins left="0.45" right="0.45" top="0.75" bottom="0.75" header="0.3" footer="0.3"/>
  <pageSetup scale="4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showGridLines="0" zoomScaleNormal="100" workbookViewId="0">
      <selection activeCell="H7" sqref="H7"/>
    </sheetView>
  </sheetViews>
  <sheetFormatPr defaultRowHeight="15" x14ac:dyDescent="0.25"/>
  <cols>
    <col min="1" max="1" width="12.85546875" customWidth="1"/>
    <col min="2" max="2" width="40" bestFit="1" customWidth="1"/>
    <col min="3" max="3" width="7.7109375" bestFit="1" customWidth="1"/>
    <col min="4" max="4" width="24.7109375" customWidth="1"/>
    <col min="7" max="7" width="6.85546875" customWidth="1"/>
  </cols>
  <sheetData>
    <row r="1" spans="1:14" s="3" customFormat="1" ht="18.75" customHeight="1" x14ac:dyDescent="0.3">
      <c r="A1" s="178" t="str">
        <f>'[1]Cover Page'!A13:N13</f>
        <v xml:space="preserve">Somalia: RCRF II Project
</v>
      </c>
      <c r="B1" s="178"/>
      <c r="C1" s="178"/>
      <c r="D1" s="178"/>
      <c r="E1" s="178"/>
      <c r="F1" s="178"/>
      <c r="G1" s="178"/>
      <c r="H1" s="6"/>
      <c r="I1" s="5"/>
      <c r="J1" s="5"/>
      <c r="K1" s="5"/>
      <c r="L1" s="5"/>
      <c r="M1" s="5"/>
      <c r="N1" s="5"/>
    </row>
    <row r="2" spans="1:14" s="3" customFormat="1" ht="18.75" customHeight="1" x14ac:dyDescent="0.3">
      <c r="A2" s="169" t="s">
        <v>219</v>
      </c>
      <c r="B2" s="169"/>
      <c r="C2" s="169"/>
      <c r="D2" s="169"/>
      <c r="E2" s="169"/>
      <c r="F2" s="169"/>
      <c r="G2" s="169"/>
      <c r="H2" s="7"/>
      <c r="I2" s="83"/>
      <c r="J2" s="83"/>
      <c r="K2" s="83"/>
      <c r="L2" s="83"/>
      <c r="M2" s="83"/>
      <c r="N2" s="83"/>
    </row>
    <row r="3" spans="1:14" s="3" customFormat="1" ht="18.75" x14ac:dyDescent="0.3">
      <c r="A3" s="178" t="s">
        <v>201</v>
      </c>
      <c r="B3" s="178"/>
      <c r="C3" s="178"/>
      <c r="D3" s="178"/>
      <c r="E3" s="178"/>
      <c r="F3" s="178"/>
      <c r="G3" s="178"/>
      <c r="H3" s="7"/>
      <c r="I3" s="5"/>
      <c r="J3" s="5"/>
      <c r="K3" s="5"/>
      <c r="L3" s="5"/>
      <c r="M3" s="5"/>
      <c r="N3" s="5"/>
    </row>
    <row r="4" spans="1:14" s="3" customFormat="1" ht="18.75" x14ac:dyDescent="0.3">
      <c r="A4" s="178" t="str">
        <f>'[1]Cover Page'!A16:M16</f>
        <v>Project Number:  XXXX</v>
      </c>
      <c r="B4" s="178"/>
      <c r="C4" s="178"/>
      <c r="D4" s="178"/>
      <c r="E4" s="178"/>
      <c r="F4" s="178"/>
      <c r="G4" s="178"/>
      <c r="H4" s="7"/>
      <c r="I4" s="5"/>
      <c r="J4" s="5"/>
      <c r="K4" s="5"/>
      <c r="L4" s="5"/>
      <c r="M4" s="5"/>
      <c r="N4" s="5"/>
    </row>
    <row r="5" spans="1:14" s="3" customFormat="1" ht="18.75" x14ac:dyDescent="0.3">
      <c r="A5" s="178" t="str">
        <f>'[1]Cover Page'!A18:M18</f>
        <v>Interim Unaudited Financial Report</v>
      </c>
      <c r="B5" s="178"/>
      <c r="C5" s="178"/>
      <c r="D5" s="178"/>
      <c r="E5" s="178"/>
      <c r="F5" s="178"/>
      <c r="G5" s="178"/>
      <c r="H5" s="7"/>
      <c r="I5" s="5"/>
      <c r="J5" s="5"/>
      <c r="K5" s="5"/>
      <c r="L5" s="5"/>
      <c r="M5" s="5"/>
      <c r="N5" s="5"/>
    </row>
    <row r="6" spans="1:14" s="3" customFormat="1" ht="18.75" x14ac:dyDescent="0.3">
      <c r="A6" s="169" t="s">
        <v>216</v>
      </c>
      <c r="B6" s="169"/>
      <c r="C6" s="169"/>
      <c r="D6" s="169"/>
      <c r="E6" s="169"/>
      <c r="F6" s="169"/>
      <c r="G6" s="169"/>
      <c r="H6" s="7"/>
      <c r="I6" s="5"/>
      <c r="J6" s="5"/>
      <c r="K6" s="5"/>
      <c r="L6" s="5"/>
      <c r="M6" s="5"/>
      <c r="N6" s="5"/>
    </row>
    <row r="7" spans="1:14" s="1" customFormat="1" ht="18.75" x14ac:dyDescent="0.3">
      <c r="A7" s="169" t="s">
        <v>214</v>
      </c>
      <c r="B7" s="169"/>
      <c r="C7" s="169"/>
      <c r="D7" s="169"/>
      <c r="E7" s="169"/>
      <c r="F7" s="169"/>
      <c r="G7" s="169"/>
      <c r="H7" s="7"/>
      <c r="I7" s="5"/>
      <c r="J7" s="5"/>
      <c r="K7" s="5"/>
      <c r="L7" s="5"/>
      <c r="M7" s="5"/>
      <c r="N7" s="5"/>
    </row>
    <row r="8" spans="1:14" s="1" customFormat="1" ht="18.75" x14ac:dyDescent="0.3">
      <c r="A8" s="169" t="s">
        <v>215</v>
      </c>
      <c r="B8" s="169"/>
      <c r="C8" s="169"/>
      <c r="D8" s="169"/>
      <c r="E8" s="169"/>
      <c r="F8" s="169"/>
      <c r="G8" s="169"/>
      <c r="H8" s="7"/>
      <c r="I8" s="5"/>
      <c r="J8" s="5"/>
      <c r="K8" s="5"/>
      <c r="L8" s="5"/>
      <c r="M8" s="5"/>
      <c r="N8" s="5"/>
    </row>
    <row r="9" spans="1:14" s="1" customFormat="1" ht="18.75" x14ac:dyDescent="0.3">
      <c r="A9" s="112"/>
      <c r="B9" s="112"/>
      <c r="C9" s="112"/>
      <c r="D9" s="112"/>
      <c r="E9" s="7"/>
      <c r="F9" s="7"/>
      <c r="G9" s="7"/>
      <c r="H9" s="7"/>
      <c r="I9" s="113"/>
      <c r="J9" s="113"/>
      <c r="K9" s="113"/>
      <c r="L9" s="113"/>
      <c r="M9" s="113"/>
      <c r="N9" s="113"/>
    </row>
    <row r="10" spans="1:14" s="1" customFormat="1" ht="18.75" x14ac:dyDescent="0.3">
      <c r="A10" s="126"/>
      <c r="B10" s="112"/>
      <c r="C10" s="112"/>
      <c r="D10" s="112"/>
      <c r="E10" s="7"/>
      <c r="F10" s="7"/>
      <c r="G10" s="7"/>
      <c r="H10" s="7"/>
      <c r="I10" s="113"/>
      <c r="J10" s="113"/>
      <c r="K10" s="113"/>
      <c r="L10" s="113"/>
      <c r="M10" s="113"/>
      <c r="N10" s="113"/>
    </row>
    <row r="11" spans="1:14" s="1" customFormat="1" ht="18.75" x14ac:dyDescent="0.3">
      <c r="A11" s="126"/>
      <c r="B11" s="112"/>
      <c r="C11" s="112"/>
      <c r="D11" s="112"/>
      <c r="E11" s="7"/>
      <c r="F11" s="7"/>
      <c r="G11" s="7"/>
      <c r="H11" s="7"/>
      <c r="I11" s="113"/>
      <c r="J11" s="113"/>
      <c r="K11" s="113"/>
      <c r="L11" s="113"/>
      <c r="M11" s="113"/>
      <c r="N11" s="113"/>
    </row>
    <row r="12" spans="1:14" s="1" customFormat="1" ht="18.75" x14ac:dyDescent="0.3">
      <c r="A12" s="126"/>
      <c r="B12" s="112"/>
      <c r="C12" s="112"/>
      <c r="D12" s="112"/>
      <c r="E12" s="7"/>
      <c r="F12" s="7"/>
      <c r="G12" s="7"/>
      <c r="H12" s="7"/>
      <c r="I12" s="113"/>
      <c r="J12" s="113"/>
      <c r="K12" s="113"/>
      <c r="L12" s="113"/>
      <c r="M12" s="113"/>
      <c r="N12" s="113"/>
    </row>
    <row r="13" spans="1:14" s="1" customFormat="1" ht="18.75" x14ac:dyDescent="0.3">
      <c r="A13" s="126"/>
      <c r="B13" s="112"/>
      <c r="C13" s="112"/>
      <c r="D13" s="112"/>
      <c r="E13" s="7"/>
      <c r="F13" s="7"/>
      <c r="G13" s="7"/>
      <c r="H13" s="7"/>
      <c r="I13" s="113"/>
      <c r="J13" s="113"/>
      <c r="K13" s="113"/>
      <c r="L13" s="113"/>
      <c r="M13" s="113"/>
      <c r="N13" s="113"/>
    </row>
    <row r="14" spans="1:14" s="1" customFormat="1" ht="18.75" x14ac:dyDescent="0.3">
      <c r="A14" s="126"/>
      <c r="B14" s="112"/>
      <c r="C14" s="112"/>
      <c r="D14" s="112"/>
      <c r="E14" s="7"/>
      <c r="F14" s="7"/>
      <c r="G14" s="7"/>
      <c r="H14" s="7"/>
      <c r="I14" s="113"/>
      <c r="J14" s="113"/>
      <c r="K14" s="113"/>
      <c r="L14" s="113"/>
      <c r="M14" s="113"/>
      <c r="N14" s="113"/>
    </row>
    <row r="15" spans="1:14" s="1" customFormat="1" ht="18.75" x14ac:dyDescent="0.3">
      <c r="A15" s="126"/>
      <c r="B15" s="112"/>
      <c r="C15" s="112"/>
      <c r="D15" s="112"/>
      <c r="E15" s="7"/>
      <c r="F15" s="7"/>
      <c r="G15" s="7"/>
      <c r="H15" s="7"/>
      <c r="I15" s="113"/>
      <c r="J15" s="113"/>
      <c r="K15" s="113"/>
      <c r="L15" s="113"/>
      <c r="M15" s="113"/>
      <c r="N15" s="113"/>
    </row>
    <row r="16" spans="1:14" s="1" customFormat="1" ht="18.75" x14ac:dyDescent="0.3">
      <c r="A16" s="126"/>
      <c r="B16" s="112"/>
      <c r="C16" s="112"/>
      <c r="D16" s="112"/>
      <c r="E16" s="7"/>
      <c r="F16" s="7"/>
      <c r="G16" s="7"/>
      <c r="H16" s="7"/>
      <c r="I16" s="113"/>
      <c r="J16" s="113"/>
      <c r="K16" s="113"/>
      <c r="L16" s="113"/>
      <c r="M16" s="113"/>
      <c r="N16" s="113"/>
    </row>
    <row r="17" spans="1:14" s="1" customFormat="1" ht="18.75" x14ac:dyDescent="0.3">
      <c r="A17" s="126"/>
      <c r="B17" s="112"/>
      <c r="C17" s="112"/>
      <c r="D17" s="112"/>
      <c r="E17" s="7"/>
      <c r="F17" s="7"/>
      <c r="G17" s="7"/>
      <c r="H17" s="7"/>
      <c r="I17" s="113"/>
      <c r="J17" s="113"/>
      <c r="K17" s="113"/>
      <c r="L17" s="113"/>
      <c r="M17" s="113"/>
      <c r="N17" s="113"/>
    </row>
    <row r="18" spans="1:14" s="1" customFormat="1" ht="18.75" x14ac:dyDescent="0.3">
      <c r="A18" s="126"/>
      <c r="B18" s="112"/>
      <c r="C18" s="112"/>
      <c r="D18" s="112"/>
      <c r="E18" s="7"/>
      <c r="F18" s="7"/>
      <c r="G18" s="7"/>
      <c r="H18" s="7"/>
      <c r="I18" s="113"/>
      <c r="J18" s="113"/>
      <c r="K18" s="113"/>
      <c r="L18" s="113"/>
      <c r="M18" s="113"/>
      <c r="N18" s="113"/>
    </row>
    <row r="19" spans="1:14" s="1" customFormat="1" ht="18.75" x14ac:dyDescent="0.3">
      <c r="A19" s="126"/>
      <c r="B19" s="112"/>
      <c r="C19" s="112"/>
      <c r="D19" s="112"/>
      <c r="E19" s="7"/>
      <c r="F19" s="7"/>
      <c r="G19" s="7"/>
      <c r="H19" s="7"/>
      <c r="I19" s="113"/>
      <c r="J19" s="113"/>
      <c r="K19" s="113"/>
      <c r="L19" s="113"/>
      <c r="M19" s="113"/>
      <c r="N19" s="113"/>
    </row>
    <row r="20" spans="1:14" s="1" customFormat="1" ht="18.75" x14ac:dyDescent="0.3">
      <c r="A20" s="126"/>
      <c r="B20" s="112"/>
      <c r="C20" s="112"/>
      <c r="D20" s="112"/>
      <c r="E20" s="7"/>
      <c r="F20" s="7"/>
      <c r="G20" s="7"/>
      <c r="H20" s="7"/>
      <c r="I20" s="113"/>
      <c r="J20" s="113"/>
      <c r="K20" s="113"/>
      <c r="L20" s="113"/>
      <c r="M20" s="113"/>
      <c r="N20" s="113"/>
    </row>
    <row r="21" spans="1:14" s="1" customFormat="1" ht="18.75" x14ac:dyDescent="0.3">
      <c r="A21" s="126"/>
      <c r="B21" s="112"/>
      <c r="C21" s="112"/>
      <c r="D21" s="112"/>
      <c r="E21" s="7"/>
      <c r="F21" s="7"/>
      <c r="G21" s="7"/>
      <c r="H21" s="7"/>
      <c r="I21" s="113"/>
      <c r="J21" s="113"/>
      <c r="K21" s="113"/>
      <c r="L21" s="113"/>
      <c r="M21" s="113"/>
      <c r="N21" s="113"/>
    </row>
    <row r="22" spans="1:14" s="1" customFormat="1" ht="18.75" x14ac:dyDescent="0.3">
      <c r="A22" s="126"/>
      <c r="B22" s="112"/>
      <c r="C22" s="112"/>
      <c r="D22" s="112"/>
      <c r="E22" s="7"/>
      <c r="F22" s="7"/>
      <c r="G22" s="7"/>
      <c r="H22" s="7"/>
      <c r="I22" s="113"/>
      <c r="J22" s="113"/>
      <c r="K22" s="113"/>
      <c r="L22" s="113"/>
      <c r="M22" s="113"/>
      <c r="N22" s="113"/>
    </row>
    <row r="23" spans="1:14" s="1" customFormat="1" ht="18.75" x14ac:dyDescent="0.3">
      <c r="A23" s="129"/>
      <c r="B23" s="129"/>
      <c r="C23" s="129"/>
      <c r="D23" s="129"/>
      <c r="E23" s="7"/>
      <c r="F23" s="7"/>
      <c r="G23" s="7"/>
      <c r="H23" s="7"/>
      <c r="I23" s="130"/>
      <c r="J23" s="130"/>
      <c r="K23" s="130"/>
      <c r="L23" s="130"/>
      <c r="M23" s="130"/>
      <c r="N23" s="130"/>
    </row>
    <row r="24" spans="1:14" s="1" customFormat="1" ht="18.75" x14ac:dyDescent="0.3">
      <c r="A24" s="129"/>
      <c r="B24" s="129"/>
      <c r="C24" s="129"/>
      <c r="D24" s="129"/>
      <c r="E24" s="7"/>
      <c r="F24" s="7"/>
      <c r="G24" s="7"/>
      <c r="H24" s="7"/>
      <c r="I24" s="130"/>
      <c r="J24" s="130"/>
      <c r="K24" s="130"/>
      <c r="L24" s="130"/>
      <c r="M24" s="130"/>
      <c r="N24" s="130"/>
    </row>
    <row r="25" spans="1:14" s="1" customFormat="1" ht="18.75" x14ac:dyDescent="0.3">
      <c r="A25" s="129"/>
      <c r="B25" s="129"/>
      <c r="C25" s="129"/>
      <c r="D25" s="129"/>
      <c r="E25" s="7"/>
      <c r="F25" s="7"/>
      <c r="G25" s="7"/>
      <c r="H25" s="7"/>
      <c r="I25" s="130"/>
      <c r="J25" s="130"/>
      <c r="K25" s="130"/>
      <c r="L25" s="130"/>
      <c r="M25" s="130"/>
      <c r="N25" s="130"/>
    </row>
    <row r="26" spans="1:14" s="1" customFormat="1" ht="18.75" x14ac:dyDescent="0.3">
      <c r="A26" s="129"/>
      <c r="B26" s="129"/>
      <c r="C26" s="129"/>
      <c r="D26" s="129"/>
      <c r="E26" s="7"/>
      <c r="F26" s="7"/>
      <c r="G26" s="7"/>
      <c r="H26" s="7"/>
      <c r="I26" s="130"/>
      <c r="J26" s="130"/>
      <c r="K26" s="130"/>
      <c r="L26" s="130"/>
      <c r="M26" s="130"/>
      <c r="N26" s="130"/>
    </row>
    <row r="27" spans="1:14" s="1" customFormat="1" ht="18.75" x14ac:dyDescent="0.3">
      <c r="A27" s="129"/>
      <c r="B27" s="129"/>
      <c r="C27" s="129"/>
      <c r="D27" s="129"/>
      <c r="E27" s="7"/>
      <c r="F27" s="7"/>
      <c r="G27" s="7"/>
      <c r="H27" s="7"/>
      <c r="I27" s="130"/>
      <c r="J27" s="130"/>
      <c r="K27" s="130"/>
      <c r="L27" s="130"/>
      <c r="M27" s="130"/>
      <c r="N27" s="130"/>
    </row>
    <row r="28" spans="1:14" s="1" customFormat="1" ht="19.5" customHeight="1" x14ac:dyDescent="0.3">
      <c r="A28" s="129"/>
      <c r="B28" s="129"/>
      <c r="C28" s="129"/>
      <c r="D28" s="129"/>
      <c r="E28" s="7"/>
      <c r="F28" s="7"/>
      <c r="G28" s="7"/>
      <c r="H28" s="7"/>
      <c r="I28" s="130"/>
      <c r="J28" s="130"/>
      <c r="K28" s="130"/>
      <c r="L28" s="130"/>
      <c r="M28" s="130"/>
      <c r="N28" s="130"/>
    </row>
    <row r="29" spans="1:14" s="1" customFormat="1" ht="18.75" x14ac:dyDescent="0.3">
      <c r="A29" s="129"/>
      <c r="B29" s="129"/>
      <c r="C29" s="129"/>
      <c r="D29" s="129"/>
      <c r="E29" s="7"/>
      <c r="F29" s="7"/>
      <c r="G29" s="7"/>
      <c r="H29" s="7"/>
      <c r="I29" s="130"/>
      <c r="J29" s="130"/>
      <c r="K29" s="130"/>
      <c r="L29" s="130"/>
      <c r="M29" s="130"/>
      <c r="N29" s="130"/>
    </row>
    <row r="31" spans="1:14" ht="15.75" thickBot="1" x14ac:dyDescent="0.3">
      <c r="A31" s="117" t="s">
        <v>286</v>
      </c>
      <c r="B31" s="123" t="s">
        <v>296</v>
      </c>
      <c r="C31" s="120" t="s">
        <v>204</v>
      </c>
      <c r="D31" s="118"/>
      <c r="E31" s="119" t="s">
        <v>34</v>
      </c>
      <c r="F31" s="167" t="s">
        <v>217</v>
      </c>
      <c r="G31" s="167"/>
    </row>
    <row r="32" spans="1:14" x14ac:dyDescent="0.25">
      <c r="A32" s="114"/>
      <c r="B32" s="114"/>
      <c r="C32" s="114"/>
      <c r="D32" s="115"/>
      <c r="E32" s="116"/>
      <c r="F32" s="121"/>
    </row>
    <row r="33" spans="1:7" x14ac:dyDescent="0.25">
      <c r="A33" s="114"/>
      <c r="B33" s="114"/>
      <c r="C33" s="114"/>
      <c r="D33" s="115"/>
      <c r="E33" s="116"/>
      <c r="F33" s="121"/>
    </row>
    <row r="34" spans="1:7" x14ac:dyDescent="0.25">
      <c r="A34" s="111"/>
      <c r="B34" s="111"/>
      <c r="C34" s="111"/>
      <c r="D34" s="111"/>
      <c r="E34" s="111"/>
      <c r="F34" s="122"/>
    </row>
    <row r="35" spans="1:7" x14ac:dyDescent="0.25">
      <c r="A35" s="111"/>
      <c r="B35" s="111"/>
      <c r="C35" s="111"/>
      <c r="D35" s="111"/>
      <c r="E35" s="111"/>
      <c r="F35" s="122"/>
    </row>
    <row r="36" spans="1:7" ht="15.75" thickBot="1" x14ac:dyDescent="0.3">
      <c r="A36" s="117" t="s">
        <v>206</v>
      </c>
      <c r="B36" s="123" t="s">
        <v>290</v>
      </c>
      <c r="C36" s="120" t="s">
        <v>204</v>
      </c>
      <c r="D36" s="118"/>
      <c r="E36" s="119" t="s">
        <v>34</v>
      </c>
      <c r="F36" s="167" t="s">
        <v>218</v>
      </c>
      <c r="G36" s="167"/>
    </row>
  </sheetData>
  <mergeCells count="10">
    <mergeCell ref="F31:G31"/>
    <mergeCell ref="F36:G36"/>
    <mergeCell ref="A3:G3"/>
    <mergeCell ref="A2:G2"/>
    <mergeCell ref="A1:G1"/>
    <mergeCell ref="A8:G8"/>
    <mergeCell ref="A6:G6"/>
    <mergeCell ref="A5:G5"/>
    <mergeCell ref="A7:G7"/>
    <mergeCell ref="A4:G4"/>
  </mergeCells>
  <pageMargins left="0.45" right="0.45" top="0.75" bottom="0.75" header="0.3" footer="0.3"/>
  <pageSetup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1"/>
    <pageSetUpPr fitToPage="1"/>
  </sheetPr>
  <dimension ref="A1:D31"/>
  <sheetViews>
    <sheetView zoomScaleSheetLayoutView="100" workbookViewId="0">
      <selection activeCell="A3" sqref="A3:B3"/>
    </sheetView>
  </sheetViews>
  <sheetFormatPr defaultColWidth="9.140625" defaultRowHeight="15" x14ac:dyDescent="0.25"/>
  <cols>
    <col min="1" max="1" width="99.85546875" style="46" customWidth="1"/>
    <col min="2" max="2" width="26" style="26" customWidth="1"/>
    <col min="3" max="3" width="10.42578125" style="26" bestFit="1" customWidth="1"/>
    <col min="4" max="4" width="9.140625" style="26"/>
    <col min="5" max="5" width="32.140625" style="26" bestFit="1" customWidth="1"/>
    <col min="6" max="16384" width="9.140625" style="26"/>
  </cols>
  <sheetData>
    <row r="1" spans="1:3" ht="18.75" x14ac:dyDescent="0.3">
      <c r="A1" s="202" t="str">
        <f>'[1]Cash Book'!A1:M1</f>
        <v xml:space="preserve">Somalia: RCRF II Project
</v>
      </c>
      <c r="B1" s="203"/>
    </row>
    <row r="2" spans="1:3" ht="18.75" x14ac:dyDescent="0.3">
      <c r="A2" s="204" t="str">
        <f>'[1]Cash Book'!A2:M2</f>
        <v>Grant No.  XXXXX</v>
      </c>
      <c r="B2" s="205"/>
    </row>
    <row r="3" spans="1:3" ht="18.75" x14ac:dyDescent="0.3">
      <c r="A3" s="204" t="str">
        <f>'[1]Cash Book'!A3:M3</f>
        <v>Project Number:  XXXX</v>
      </c>
      <c r="B3" s="205"/>
      <c r="C3" s="27"/>
    </row>
    <row r="4" spans="1:3" ht="18.75" x14ac:dyDescent="0.3">
      <c r="A4" s="204" t="str">
        <f>'[1]Cash Book'!A4:M4</f>
        <v>Interim Unaudited Financial Report</v>
      </c>
      <c r="B4" s="205"/>
    </row>
    <row r="5" spans="1:3" ht="18.75" x14ac:dyDescent="0.3">
      <c r="A5" s="204" t="s">
        <v>18</v>
      </c>
      <c r="B5" s="205"/>
    </row>
    <row r="6" spans="1:3" ht="18.75" x14ac:dyDescent="0.3">
      <c r="A6" s="204" t="str">
        <f>'[1]Cash Book'!A6:M6</f>
        <v>Account Number: xxxxx</v>
      </c>
      <c r="B6" s="205"/>
    </row>
    <row r="7" spans="1:3" ht="19.5" thickBot="1" x14ac:dyDescent="0.35">
      <c r="A7" s="200" t="str">
        <f>'[1]Cash Book'!A7:M7</f>
        <v xml:space="preserve">Account Name: </v>
      </c>
      <c r="B7" s="201"/>
    </row>
    <row r="8" spans="1:3" ht="15.75" thickBot="1" x14ac:dyDescent="0.3">
      <c r="A8" s="28" t="s">
        <v>19</v>
      </c>
      <c r="B8" s="29" t="s">
        <v>20</v>
      </c>
    </row>
    <row r="9" spans="1:3" s="32" customFormat="1" x14ac:dyDescent="0.25">
      <c r="A9" s="30" t="s">
        <v>21</v>
      </c>
      <c r="B9" s="31"/>
    </row>
    <row r="10" spans="1:3" x14ac:dyDescent="0.25">
      <c r="A10" s="33" t="s">
        <v>22</v>
      </c>
      <c r="B10" s="34"/>
    </row>
    <row r="11" spans="1:3" x14ac:dyDescent="0.25">
      <c r="A11" s="33" t="s">
        <v>23</v>
      </c>
      <c r="B11" s="34"/>
    </row>
    <row r="12" spans="1:3" x14ac:dyDescent="0.25">
      <c r="A12" s="33" t="s">
        <v>24</v>
      </c>
      <c r="B12" s="34"/>
    </row>
    <row r="13" spans="1:3" x14ac:dyDescent="0.25">
      <c r="A13" s="33" t="s">
        <v>25</v>
      </c>
      <c r="B13" s="34"/>
    </row>
    <row r="14" spans="1:3" ht="15.75" thickBot="1" x14ac:dyDescent="0.3">
      <c r="A14" s="35" t="s">
        <v>26</v>
      </c>
      <c r="B14" s="36"/>
    </row>
    <row r="15" spans="1:3" s="27" customFormat="1" ht="15.75" thickBot="1" x14ac:dyDescent="0.3">
      <c r="A15" s="37" t="s">
        <v>27</v>
      </c>
      <c r="B15" s="38">
        <f>B13-B14</f>
        <v>0</v>
      </c>
    </row>
    <row r="16" spans="1:3" s="27" customFormat="1" ht="15.75" thickBot="1" x14ac:dyDescent="0.3">
      <c r="A16" s="39" t="s">
        <v>28</v>
      </c>
      <c r="B16" s="40"/>
    </row>
    <row r="17" spans="1:4" s="27" customFormat="1" x14ac:dyDescent="0.25">
      <c r="A17" s="41"/>
      <c r="B17" s="42"/>
    </row>
    <row r="18" spans="1:4" s="27" customFormat="1" x14ac:dyDescent="0.25">
      <c r="A18" s="41" t="s">
        <v>29</v>
      </c>
      <c r="B18" s="42"/>
    </row>
    <row r="19" spans="1:4" x14ac:dyDescent="0.25">
      <c r="A19" s="43"/>
      <c r="B19" s="44"/>
    </row>
    <row r="20" spans="1:4" x14ac:dyDescent="0.25">
      <c r="A20" s="43"/>
      <c r="B20" s="44"/>
    </row>
    <row r="21" spans="1:4" x14ac:dyDescent="0.25">
      <c r="A21" s="43"/>
      <c r="B21" s="44"/>
    </row>
    <row r="22" spans="1:4" x14ac:dyDescent="0.25">
      <c r="A22" s="43"/>
      <c r="B22" s="44"/>
    </row>
    <row r="23" spans="1:4" x14ac:dyDescent="0.25">
      <c r="A23" s="45" t="s">
        <v>30</v>
      </c>
      <c r="B23" s="45"/>
    </row>
    <row r="24" spans="1:4" x14ac:dyDescent="0.25">
      <c r="A24" s="45"/>
      <c r="B24" s="45"/>
    </row>
    <row r="25" spans="1:4" x14ac:dyDescent="0.25">
      <c r="A25" s="45"/>
      <c r="B25" s="45"/>
    </row>
    <row r="26" spans="1:4" x14ac:dyDescent="0.25">
      <c r="A26" s="45"/>
      <c r="B26" s="45"/>
      <c r="D26" s="45"/>
    </row>
    <row r="27" spans="1:4" x14ac:dyDescent="0.25">
      <c r="A27" s="45" t="s">
        <v>31</v>
      </c>
      <c r="B27" s="45"/>
      <c r="D27" s="45"/>
    </row>
    <row r="28" spans="1:4" x14ac:dyDescent="0.25">
      <c r="A28" s="45"/>
      <c r="B28" s="45"/>
      <c r="D28" s="45"/>
    </row>
    <row r="29" spans="1:4" x14ac:dyDescent="0.25">
      <c r="A29" s="45"/>
      <c r="B29" s="45"/>
      <c r="D29" s="45"/>
    </row>
    <row r="30" spans="1:4" x14ac:dyDescent="0.25">
      <c r="A30" s="45"/>
      <c r="B30" s="45"/>
      <c r="D30" s="45"/>
    </row>
    <row r="31" spans="1:4" x14ac:dyDescent="0.25">
      <c r="A31" s="45" t="s">
        <v>32</v>
      </c>
      <c r="B31" s="45"/>
      <c r="D31" s="45"/>
    </row>
  </sheetData>
  <mergeCells count="7">
    <mergeCell ref="A7:B7"/>
    <mergeCell ref="A1:B1"/>
    <mergeCell ref="A2:B2"/>
    <mergeCell ref="A3:B3"/>
    <mergeCell ref="A4:B4"/>
    <mergeCell ref="A5:B5"/>
    <mergeCell ref="A6:B6"/>
  </mergeCells>
  <pageMargins left="0.74" right="0.16" top="0.77" bottom="0.27" header="0.5" footer="0.2"/>
  <pageSetup scale="9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  <pageSetUpPr fitToPage="1"/>
  </sheetPr>
  <dimension ref="A1:D37"/>
  <sheetViews>
    <sheetView workbookViewId="0">
      <selection activeCell="E13" sqref="E13"/>
    </sheetView>
  </sheetViews>
  <sheetFormatPr defaultColWidth="9.140625" defaultRowHeight="15" x14ac:dyDescent="0.25"/>
  <cols>
    <col min="1" max="1" width="9.5703125" style="26" customWidth="1"/>
    <col min="2" max="2" width="13.42578125" style="26" customWidth="1"/>
    <col min="3" max="3" width="71.28515625" style="26" bestFit="1" customWidth="1"/>
    <col min="4" max="4" width="26.140625" style="26" customWidth="1"/>
    <col min="5" max="16384" width="9.140625" style="26"/>
  </cols>
  <sheetData>
    <row r="1" spans="1:4" ht="18.75" x14ac:dyDescent="0.3">
      <c r="A1" s="202" t="str">
        <f>'Bank Reconciliation'!A1:B1</f>
        <v xml:space="preserve">Somalia: RCRF II Project
</v>
      </c>
      <c r="B1" s="212"/>
      <c r="C1" s="212"/>
      <c r="D1" s="203"/>
    </row>
    <row r="2" spans="1:4" ht="18.75" x14ac:dyDescent="0.3">
      <c r="A2" s="204" t="str">
        <f>'Bank Reconciliation'!A2:B2</f>
        <v>Grant No.  XXXXX</v>
      </c>
      <c r="B2" s="213"/>
      <c r="C2" s="213"/>
      <c r="D2" s="205"/>
    </row>
    <row r="3" spans="1:4" ht="18.75" x14ac:dyDescent="0.3">
      <c r="A3" s="204" t="str">
        <f>'Bank Reconciliation'!A3:B3</f>
        <v>Project Number:  XXXX</v>
      </c>
      <c r="B3" s="213"/>
      <c r="C3" s="213"/>
      <c r="D3" s="205"/>
    </row>
    <row r="4" spans="1:4" ht="18.75" x14ac:dyDescent="0.3">
      <c r="A4" s="204" t="str">
        <f>'Bank Reconciliation'!A4:B4</f>
        <v>Interim Unaudited Financial Report</v>
      </c>
      <c r="B4" s="213"/>
      <c r="C4" s="213"/>
      <c r="D4" s="205"/>
    </row>
    <row r="5" spans="1:4" ht="18.75" x14ac:dyDescent="0.3">
      <c r="A5" s="204" t="s">
        <v>33</v>
      </c>
      <c r="B5" s="213"/>
      <c r="C5" s="213"/>
      <c r="D5" s="205"/>
    </row>
    <row r="6" spans="1:4" ht="18.75" x14ac:dyDescent="0.3">
      <c r="A6" s="204" t="str">
        <f>'Bank Reconciliation'!A6:B6</f>
        <v>Account Number: xxxxx</v>
      </c>
      <c r="B6" s="213"/>
      <c r="C6" s="213"/>
      <c r="D6" s="205"/>
    </row>
    <row r="7" spans="1:4" ht="19.5" thickBot="1" x14ac:dyDescent="0.35">
      <c r="A7" s="200" t="str">
        <f>'Bank Reconciliation'!A7:B7</f>
        <v xml:space="preserve">Account Name: </v>
      </c>
      <c r="B7" s="206"/>
      <c r="C7" s="206"/>
      <c r="D7" s="201"/>
    </row>
    <row r="8" spans="1:4" ht="15.75" thickBot="1" x14ac:dyDescent="0.3">
      <c r="A8" s="47" t="s">
        <v>34</v>
      </c>
      <c r="B8" s="48" t="s">
        <v>0</v>
      </c>
      <c r="C8" s="47" t="s">
        <v>35</v>
      </c>
      <c r="D8" s="47" t="s">
        <v>36</v>
      </c>
    </row>
    <row r="9" spans="1:4" x14ac:dyDescent="0.25">
      <c r="A9" s="49"/>
      <c r="B9" s="50"/>
      <c r="C9" s="51"/>
      <c r="D9" s="52"/>
    </row>
    <row r="10" spans="1:4" x14ac:dyDescent="0.25">
      <c r="A10" s="53"/>
      <c r="B10" s="54"/>
      <c r="C10" s="55"/>
      <c r="D10" s="56"/>
    </row>
    <row r="11" spans="1:4" x14ac:dyDescent="0.25">
      <c r="A11" s="53"/>
      <c r="B11" s="54"/>
      <c r="C11" s="55"/>
      <c r="D11" s="56"/>
    </row>
    <row r="12" spans="1:4" x14ac:dyDescent="0.25">
      <c r="A12" s="53"/>
      <c r="B12" s="54"/>
      <c r="C12" s="55"/>
      <c r="D12" s="56"/>
    </row>
    <row r="13" spans="1:4" x14ac:dyDescent="0.25">
      <c r="A13" s="53"/>
      <c r="B13" s="54"/>
      <c r="C13" s="55"/>
      <c r="D13" s="56"/>
    </row>
    <row r="14" spans="1:4" x14ac:dyDescent="0.25">
      <c r="A14" s="57"/>
      <c r="B14" s="58"/>
      <c r="C14" s="59"/>
      <c r="D14" s="60"/>
    </row>
    <row r="15" spans="1:4" ht="15.75" thickBot="1" x14ac:dyDescent="0.3">
      <c r="A15" s="61"/>
      <c r="B15" s="58"/>
      <c r="C15" s="62"/>
      <c r="D15" s="63"/>
    </row>
    <row r="16" spans="1:4" ht="15.75" thickBot="1" x14ac:dyDescent="0.3">
      <c r="A16" s="207"/>
      <c r="B16" s="208"/>
      <c r="C16" s="64" t="s">
        <v>37</v>
      </c>
      <c r="D16" s="65">
        <f>SUM(D9:D15)</f>
        <v>0</v>
      </c>
    </row>
    <row r="17" spans="1:4" x14ac:dyDescent="0.25">
      <c r="A17" s="66"/>
      <c r="B17" s="66"/>
      <c r="C17" s="67"/>
      <c r="D17" s="68"/>
    </row>
    <row r="18" spans="1:4" ht="15.75" thickBot="1" x14ac:dyDescent="0.3">
      <c r="A18" s="66"/>
      <c r="B18" s="66"/>
      <c r="C18" s="67"/>
      <c r="D18" s="68"/>
    </row>
    <row r="19" spans="1:4" ht="15.75" thickBot="1" x14ac:dyDescent="0.3">
      <c r="A19" s="209" t="s">
        <v>38</v>
      </c>
      <c r="B19" s="210"/>
      <c r="C19" s="210"/>
      <c r="D19" s="211"/>
    </row>
    <row r="20" spans="1:4" ht="15.75" thickBot="1" x14ac:dyDescent="0.3">
      <c r="A20" s="69"/>
      <c r="B20" s="70"/>
      <c r="C20" s="71"/>
      <c r="D20" s="65"/>
    </row>
    <row r="21" spans="1:4" ht="15.75" thickBot="1" x14ac:dyDescent="0.3">
      <c r="A21" s="71" t="s">
        <v>34</v>
      </c>
      <c r="B21" s="71" t="s">
        <v>0</v>
      </c>
      <c r="C21" s="64" t="s">
        <v>35</v>
      </c>
      <c r="D21" s="64" t="s">
        <v>36</v>
      </c>
    </row>
    <row r="22" spans="1:4" x14ac:dyDescent="0.25">
      <c r="A22" s="72"/>
      <c r="B22" s="73"/>
      <c r="C22" s="74"/>
      <c r="D22" s="52"/>
    </row>
    <row r="23" spans="1:4" ht="15.75" thickBot="1" x14ac:dyDescent="0.3">
      <c r="A23" s="75"/>
      <c r="B23" s="76"/>
      <c r="C23" s="77"/>
      <c r="D23" s="78"/>
    </row>
    <row r="24" spans="1:4" ht="15.75" thickBot="1" x14ac:dyDescent="0.3">
      <c r="A24" s="79"/>
      <c r="B24" s="80"/>
      <c r="C24" s="64" t="s">
        <v>37</v>
      </c>
      <c r="D24" s="65">
        <f>SUM(D22:D23)</f>
        <v>0</v>
      </c>
    </row>
    <row r="25" spans="1:4" x14ac:dyDescent="0.25">
      <c r="A25" s="81"/>
      <c r="B25" s="81"/>
      <c r="C25" s="67"/>
      <c r="D25" s="68"/>
    </row>
    <row r="26" spans="1:4" x14ac:dyDescent="0.25">
      <c r="A26" s="81"/>
      <c r="B26" s="81"/>
      <c r="C26" s="67"/>
      <c r="D26" s="68"/>
    </row>
    <row r="27" spans="1:4" x14ac:dyDescent="0.25">
      <c r="A27" s="66"/>
      <c r="B27" s="66"/>
      <c r="C27" s="67"/>
      <c r="D27" s="68"/>
    </row>
    <row r="28" spans="1:4" x14ac:dyDescent="0.25">
      <c r="A28" s="66"/>
      <c r="B28" s="66"/>
      <c r="C28" s="67"/>
      <c r="D28" s="68"/>
    </row>
    <row r="29" spans="1:4" x14ac:dyDescent="0.25">
      <c r="A29" s="26" t="s">
        <v>2</v>
      </c>
      <c r="C29" s="45"/>
      <c r="D29" s="45"/>
    </row>
    <row r="30" spans="1:4" x14ac:dyDescent="0.25">
      <c r="C30" s="45"/>
      <c r="D30" s="45"/>
    </row>
    <row r="31" spans="1:4" x14ac:dyDescent="0.25">
      <c r="C31" s="45"/>
      <c r="D31" s="45"/>
    </row>
    <row r="32" spans="1:4" x14ac:dyDescent="0.25">
      <c r="C32" s="45"/>
      <c r="D32" s="45"/>
    </row>
    <row r="33" spans="1:4" x14ac:dyDescent="0.25">
      <c r="A33" s="26" t="s">
        <v>3</v>
      </c>
      <c r="C33" s="45"/>
      <c r="D33" s="45"/>
    </row>
    <row r="34" spans="1:4" x14ac:dyDescent="0.25">
      <c r="A34" s="45"/>
      <c r="C34" s="45"/>
      <c r="D34" s="45"/>
    </row>
    <row r="35" spans="1:4" x14ac:dyDescent="0.25">
      <c r="A35" s="45"/>
      <c r="C35" s="45"/>
      <c r="D35" s="45"/>
    </row>
    <row r="36" spans="1:4" x14ac:dyDescent="0.25">
      <c r="A36" s="45"/>
      <c r="C36" s="45"/>
      <c r="D36" s="45"/>
    </row>
    <row r="37" spans="1:4" x14ac:dyDescent="0.25">
      <c r="A37" s="26" t="s">
        <v>4</v>
      </c>
      <c r="B37" s="27"/>
      <c r="C37" s="45"/>
      <c r="D37" s="45"/>
    </row>
  </sheetData>
  <mergeCells count="9">
    <mergeCell ref="A7:D7"/>
    <mergeCell ref="A16:B16"/>
    <mergeCell ref="A19:D19"/>
    <mergeCell ref="A1:D1"/>
    <mergeCell ref="A2:D2"/>
    <mergeCell ref="A3:D3"/>
    <mergeCell ref="A4:D4"/>
    <mergeCell ref="A5:D5"/>
    <mergeCell ref="A6:D6"/>
  </mergeCells>
  <pageMargins left="1.7322834645669292" right="0.15748031496062992" top="0.74803149606299213" bottom="0.74803149606299213" header="0.31496062992125984" footer="0.31496062992125984"/>
  <pageSetup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6"/>
  <sheetViews>
    <sheetView zoomScale="90" zoomScaleNormal="90" workbookViewId="0">
      <pane ySplit="13" topLeftCell="A122" activePane="bottomLeft" state="frozen"/>
      <selection pane="bottomLeft" sqref="A1:G1"/>
    </sheetView>
  </sheetViews>
  <sheetFormatPr defaultColWidth="9" defaultRowHeight="15" x14ac:dyDescent="0.25"/>
  <cols>
    <col min="1" max="1" width="15.7109375" style="86" bestFit="1" customWidth="1"/>
    <col min="2" max="2" width="30.5703125" style="86" bestFit="1" customWidth="1"/>
    <col min="3" max="3" width="9.5703125" style="86" bestFit="1" customWidth="1"/>
    <col min="4" max="4" width="5.140625" style="86" customWidth="1"/>
    <col min="5" max="5" width="11" style="86" bestFit="1" customWidth="1"/>
    <col min="6" max="6" width="13.85546875" style="86" bestFit="1" customWidth="1"/>
    <col min="7" max="7" width="8.7109375" style="86" customWidth="1"/>
    <col min="8" max="16384" width="9" style="86"/>
  </cols>
  <sheetData>
    <row r="1" spans="1:7" ht="15.75" x14ac:dyDescent="0.25">
      <c r="A1" s="214" t="s">
        <v>54</v>
      </c>
      <c r="B1" s="215"/>
      <c r="C1" s="215"/>
      <c r="D1" s="215"/>
      <c r="E1" s="215"/>
      <c r="F1" s="215"/>
      <c r="G1" s="215"/>
    </row>
    <row r="3" spans="1:7" x14ac:dyDescent="0.25">
      <c r="A3" s="87" t="s">
        <v>55</v>
      </c>
    </row>
    <row r="5" spans="1:7" x14ac:dyDescent="0.25">
      <c r="A5" s="88"/>
      <c r="B5" s="88"/>
    </row>
    <row r="6" spans="1:7" x14ac:dyDescent="0.25">
      <c r="A6" s="110" t="s">
        <v>56</v>
      </c>
      <c r="B6" s="90">
        <v>42009</v>
      </c>
    </row>
    <row r="7" spans="1:7" x14ac:dyDescent="0.25">
      <c r="A7" s="89" t="s">
        <v>57</v>
      </c>
      <c r="B7" s="91" t="s">
        <v>58</v>
      </c>
    </row>
    <row r="8" spans="1:7" ht="26.25" x14ac:dyDescent="0.25">
      <c r="A8" s="89" t="s">
        <v>59</v>
      </c>
      <c r="B8" s="91" t="s">
        <v>60</v>
      </c>
    </row>
    <row r="9" spans="1:7" x14ac:dyDescent="0.25">
      <c r="A9" s="89" t="s">
        <v>61</v>
      </c>
      <c r="B9" s="91" t="s">
        <v>62</v>
      </c>
    </row>
    <row r="10" spans="1:7" x14ac:dyDescent="0.25">
      <c r="A10" s="89" t="s">
        <v>63</v>
      </c>
      <c r="B10" s="91" t="s">
        <v>64</v>
      </c>
    </row>
    <row r="11" spans="1:7" hidden="1" x14ac:dyDescent="0.25"/>
    <row r="13" spans="1:7" ht="25.5" x14ac:dyDescent="0.25">
      <c r="A13" s="92" t="s">
        <v>34</v>
      </c>
      <c r="B13" s="93" t="s">
        <v>65</v>
      </c>
      <c r="C13" s="92" t="s">
        <v>66</v>
      </c>
      <c r="D13" s="92" t="s">
        <v>67</v>
      </c>
      <c r="E13" s="92" t="s">
        <v>68</v>
      </c>
      <c r="F13" s="92" t="s">
        <v>69</v>
      </c>
      <c r="G13" s="92" t="s">
        <v>39</v>
      </c>
    </row>
    <row r="14" spans="1:7" x14ac:dyDescent="0.25">
      <c r="A14" s="94"/>
      <c r="B14" s="95" t="s">
        <v>70</v>
      </c>
      <c r="C14" s="94"/>
      <c r="D14" s="96"/>
      <c r="E14" s="94"/>
      <c r="F14" s="94"/>
      <c r="G14" s="97">
        <v>-1176.51</v>
      </c>
    </row>
    <row r="15" spans="1:7" x14ac:dyDescent="0.25">
      <c r="A15" s="98"/>
      <c r="B15" s="99" t="s">
        <v>71</v>
      </c>
      <c r="C15" s="98"/>
      <c r="D15" s="100"/>
      <c r="E15" s="98"/>
      <c r="F15" s="98"/>
      <c r="G15" s="101">
        <v>17384.93</v>
      </c>
    </row>
    <row r="16" spans="1:7" x14ac:dyDescent="0.25">
      <c r="A16" s="102">
        <v>42343</v>
      </c>
      <c r="B16" s="103" t="s">
        <v>72</v>
      </c>
      <c r="C16" s="102">
        <v>42343</v>
      </c>
      <c r="D16" s="104"/>
      <c r="E16" s="105"/>
      <c r="F16" s="106">
        <v>8057</v>
      </c>
      <c r="G16" s="106">
        <v>-8057</v>
      </c>
    </row>
    <row r="17" spans="1:7" x14ac:dyDescent="0.25">
      <c r="A17" s="102">
        <v>42191</v>
      </c>
      <c r="B17" s="103" t="s">
        <v>73</v>
      </c>
      <c r="C17" s="102">
        <v>42191</v>
      </c>
      <c r="D17" s="104"/>
      <c r="E17" s="105"/>
      <c r="F17" s="106">
        <v>1039</v>
      </c>
      <c r="G17" s="106">
        <v>-1039</v>
      </c>
    </row>
    <row r="18" spans="1:7" x14ac:dyDescent="0.25">
      <c r="A18" s="102">
        <v>42222</v>
      </c>
      <c r="B18" s="103" t="s">
        <v>74</v>
      </c>
      <c r="C18" s="102">
        <v>42222</v>
      </c>
      <c r="D18" s="104"/>
      <c r="E18" s="105"/>
      <c r="F18" s="106">
        <v>4890</v>
      </c>
      <c r="G18" s="106">
        <v>-4890</v>
      </c>
    </row>
    <row r="19" spans="1:7" ht="26.25" x14ac:dyDescent="0.25">
      <c r="A19" s="107" t="s">
        <v>75</v>
      </c>
      <c r="B19" s="103" t="s">
        <v>76</v>
      </c>
      <c r="C19" s="107" t="s">
        <v>75</v>
      </c>
      <c r="D19" s="104"/>
      <c r="E19" s="105"/>
      <c r="F19" s="107">
        <v>180</v>
      </c>
      <c r="G19" s="107">
        <v>-180</v>
      </c>
    </row>
    <row r="20" spans="1:7" ht="26.25" x14ac:dyDescent="0.25">
      <c r="A20" s="107" t="s">
        <v>77</v>
      </c>
      <c r="B20" s="103" t="s">
        <v>78</v>
      </c>
      <c r="C20" s="107" t="s">
        <v>77</v>
      </c>
      <c r="D20" s="104"/>
      <c r="E20" s="105"/>
      <c r="F20" s="106">
        <v>6634</v>
      </c>
      <c r="G20" s="106">
        <v>-6634</v>
      </c>
    </row>
    <row r="21" spans="1:7" ht="26.25" x14ac:dyDescent="0.25">
      <c r="A21" s="107" t="s">
        <v>79</v>
      </c>
      <c r="B21" s="103" t="s">
        <v>80</v>
      </c>
      <c r="C21" s="107" t="s">
        <v>79</v>
      </c>
      <c r="D21" s="104"/>
      <c r="E21" s="105"/>
      <c r="F21" s="106">
        <v>4859</v>
      </c>
      <c r="G21" s="106">
        <v>-4859</v>
      </c>
    </row>
    <row r="22" spans="1:7" ht="26.25" x14ac:dyDescent="0.25">
      <c r="A22" s="107" t="s">
        <v>81</v>
      </c>
      <c r="B22" s="103" t="s">
        <v>82</v>
      </c>
      <c r="C22" s="107" t="s">
        <v>81</v>
      </c>
      <c r="D22" s="104"/>
      <c r="E22" s="105"/>
      <c r="F22" s="107">
        <v>636</v>
      </c>
      <c r="G22" s="107">
        <v>-636</v>
      </c>
    </row>
    <row r="23" spans="1:7" x14ac:dyDescent="0.25">
      <c r="A23" s="102">
        <v>42011</v>
      </c>
      <c r="B23" s="103" t="s">
        <v>83</v>
      </c>
      <c r="C23" s="102">
        <v>42011</v>
      </c>
      <c r="D23" s="104"/>
      <c r="E23" s="105"/>
      <c r="F23" s="107">
        <v>315</v>
      </c>
      <c r="G23" s="107">
        <v>-315</v>
      </c>
    </row>
    <row r="24" spans="1:7" x14ac:dyDescent="0.25">
      <c r="A24" s="102">
        <v>42011</v>
      </c>
      <c r="B24" s="103" t="s">
        <v>84</v>
      </c>
      <c r="C24" s="102">
        <v>42011</v>
      </c>
      <c r="D24" s="104"/>
      <c r="E24" s="105"/>
      <c r="F24" s="106">
        <v>3468</v>
      </c>
      <c r="G24" s="106">
        <v>-3468</v>
      </c>
    </row>
    <row r="25" spans="1:7" x14ac:dyDescent="0.25">
      <c r="A25" s="102">
        <v>42011</v>
      </c>
      <c r="B25" s="103" t="s">
        <v>85</v>
      </c>
      <c r="C25" s="102">
        <v>42011</v>
      </c>
      <c r="D25" s="103">
        <v>860</v>
      </c>
      <c r="E25" s="107">
        <v>128</v>
      </c>
      <c r="F25" s="105"/>
      <c r="G25" s="107">
        <v>128</v>
      </c>
    </row>
    <row r="26" spans="1:7" x14ac:dyDescent="0.25">
      <c r="A26" s="102">
        <v>42011</v>
      </c>
      <c r="B26" s="103" t="s">
        <v>86</v>
      </c>
      <c r="C26" s="102">
        <v>42011</v>
      </c>
      <c r="D26" s="103">
        <v>859</v>
      </c>
      <c r="E26" s="106">
        <v>2300</v>
      </c>
      <c r="F26" s="105"/>
      <c r="G26" s="106">
        <v>2300</v>
      </c>
    </row>
    <row r="27" spans="1:7" x14ac:dyDescent="0.25">
      <c r="A27" s="102">
        <v>42011</v>
      </c>
      <c r="B27" s="103" t="s">
        <v>87</v>
      </c>
      <c r="C27" s="102">
        <v>42011</v>
      </c>
      <c r="D27" s="103">
        <v>861</v>
      </c>
      <c r="E27" s="106">
        <v>9470</v>
      </c>
      <c r="F27" s="105"/>
      <c r="G27" s="106">
        <v>9470</v>
      </c>
    </row>
    <row r="28" spans="1:7" x14ac:dyDescent="0.25">
      <c r="A28" s="102">
        <v>42042</v>
      </c>
      <c r="B28" s="103" t="s">
        <v>88</v>
      </c>
      <c r="C28" s="102">
        <v>42042</v>
      </c>
      <c r="D28" s="104"/>
      <c r="E28" s="105"/>
      <c r="F28" s="107">
        <v>536</v>
      </c>
      <c r="G28" s="107">
        <v>-536</v>
      </c>
    </row>
    <row r="29" spans="1:7" x14ac:dyDescent="0.25">
      <c r="A29" s="102">
        <v>42042</v>
      </c>
      <c r="B29" s="103" t="s">
        <v>89</v>
      </c>
      <c r="C29" s="102">
        <v>42042</v>
      </c>
      <c r="D29" s="104"/>
      <c r="E29" s="105"/>
      <c r="F29" s="107">
        <v>945</v>
      </c>
      <c r="G29" s="107">
        <v>-945</v>
      </c>
    </row>
    <row r="30" spans="1:7" x14ac:dyDescent="0.25">
      <c r="A30" s="102">
        <v>42042</v>
      </c>
      <c r="B30" s="103" t="s">
        <v>90</v>
      </c>
      <c r="C30" s="102">
        <v>42042</v>
      </c>
      <c r="D30" s="104"/>
      <c r="E30" s="105"/>
      <c r="F30" s="106">
        <v>3813</v>
      </c>
      <c r="G30" s="106">
        <v>-3813</v>
      </c>
    </row>
    <row r="31" spans="1:7" x14ac:dyDescent="0.25">
      <c r="A31" s="102">
        <v>42042</v>
      </c>
      <c r="B31" s="103" t="s">
        <v>91</v>
      </c>
      <c r="C31" s="102">
        <v>42042</v>
      </c>
      <c r="D31" s="103">
        <v>863</v>
      </c>
      <c r="E31" s="107">
        <v>200</v>
      </c>
      <c r="F31" s="105"/>
      <c r="G31" s="107">
        <v>200</v>
      </c>
    </row>
    <row r="32" spans="1:7" x14ac:dyDescent="0.25">
      <c r="A32" s="102">
        <v>42042</v>
      </c>
      <c r="B32" s="103" t="s">
        <v>92</v>
      </c>
      <c r="C32" s="102">
        <v>42042</v>
      </c>
      <c r="D32" s="103">
        <v>862</v>
      </c>
      <c r="E32" s="106">
        <v>5560</v>
      </c>
      <c r="F32" s="105"/>
      <c r="G32" s="106">
        <v>5560</v>
      </c>
    </row>
    <row r="33" spans="1:7" x14ac:dyDescent="0.25">
      <c r="A33" s="102">
        <v>42101</v>
      </c>
      <c r="B33" s="103" t="s">
        <v>93</v>
      </c>
      <c r="C33" s="102">
        <v>42101</v>
      </c>
      <c r="D33" s="104"/>
      <c r="E33" s="105"/>
      <c r="F33" s="106">
        <v>1895</v>
      </c>
      <c r="G33" s="106">
        <v>-1895</v>
      </c>
    </row>
    <row r="34" spans="1:7" x14ac:dyDescent="0.25">
      <c r="A34" s="102">
        <v>42101</v>
      </c>
      <c r="B34" s="103" t="s">
        <v>94</v>
      </c>
      <c r="C34" s="102">
        <v>42101</v>
      </c>
      <c r="D34" s="104"/>
      <c r="E34" s="105"/>
      <c r="F34" s="107">
        <v>723</v>
      </c>
      <c r="G34" s="107">
        <v>-723</v>
      </c>
    </row>
    <row r="35" spans="1:7" x14ac:dyDescent="0.25">
      <c r="A35" s="102">
        <v>42101</v>
      </c>
      <c r="B35" s="103" t="s">
        <v>95</v>
      </c>
      <c r="C35" s="102">
        <v>42101</v>
      </c>
      <c r="D35" s="103">
        <v>864</v>
      </c>
      <c r="E35" s="107">
        <v>535</v>
      </c>
      <c r="F35" s="105"/>
      <c r="G35" s="107">
        <v>535</v>
      </c>
    </row>
    <row r="36" spans="1:7" x14ac:dyDescent="0.25">
      <c r="A36" s="102">
        <v>42101</v>
      </c>
      <c r="B36" s="103" t="s">
        <v>96</v>
      </c>
      <c r="C36" s="102">
        <v>42101</v>
      </c>
      <c r="D36" s="103">
        <v>865</v>
      </c>
      <c r="E36" s="106">
        <v>4500</v>
      </c>
      <c r="F36" s="105"/>
      <c r="G36" s="106">
        <v>4500</v>
      </c>
    </row>
    <row r="37" spans="1:7" x14ac:dyDescent="0.25">
      <c r="A37" s="102">
        <v>42131</v>
      </c>
      <c r="B37" s="103" t="s">
        <v>97</v>
      </c>
      <c r="C37" s="102">
        <v>42131</v>
      </c>
      <c r="D37" s="103">
        <v>867</v>
      </c>
      <c r="E37" s="106">
        <v>1000</v>
      </c>
      <c r="F37" s="105"/>
      <c r="G37" s="106">
        <v>1000</v>
      </c>
    </row>
    <row r="38" spans="1:7" x14ac:dyDescent="0.25">
      <c r="A38" s="102">
        <v>42131</v>
      </c>
      <c r="B38" s="103" t="s">
        <v>98</v>
      </c>
      <c r="C38" s="102">
        <v>42131</v>
      </c>
      <c r="D38" s="104"/>
      <c r="E38" s="105"/>
      <c r="F38" s="107">
        <v>900</v>
      </c>
      <c r="G38" s="107">
        <v>-900</v>
      </c>
    </row>
    <row r="39" spans="1:7" x14ac:dyDescent="0.25">
      <c r="A39" s="102">
        <v>42131</v>
      </c>
      <c r="B39" s="103" t="s">
        <v>99</v>
      </c>
      <c r="C39" s="102">
        <v>42131</v>
      </c>
      <c r="D39" s="104"/>
      <c r="E39" s="105"/>
      <c r="F39" s="107">
        <v>971</v>
      </c>
      <c r="G39" s="107">
        <v>-971</v>
      </c>
    </row>
    <row r="40" spans="1:7" x14ac:dyDescent="0.25">
      <c r="A40" s="102">
        <v>42131</v>
      </c>
      <c r="B40" s="103" t="s">
        <v>100</v>
      </c>
      <c r="C40" s="102">
        <v>42131</v>
      </c>
      <c r="D40" s="103">
        <v>866</v>
      </c>
      <c r="E40" s="106">
        <v>2000</v>
      </c>
      <c r="F40" s="105"/>
      <c r="G40" s="106">
        <v>2000</v>
      </c>
    </row>
    <row r="41" spans="1:7" x14ac:dyDescent="0.25">
      <c r="A41" s="102">
        <v>42162</v>
      </c>
      <c r="B41" s="103" t="s">
        <v>101</v>
      </c>
      <c r="C41" s="102">
        <v>42162</v>
      </c>
      <c r="D41" s="104"/>
      <c r="E41" s="105"/>
      <c r="F41" s="106">
        <v>1245</v>
      </c>
      <c r="G41" s="106">
        <v>-1245</v>
      </c>
    </row>
    <row r="42" spans="1:7" x14ac:dyDescent="0.25">
      <c r="A42" s="102">
        <v>42162</v>
      </c>
      <c r="B42" s="103" t="s">
        <v>102</v>
      </c>
      <c r="C42" s="102">
        <v>42162</v>
      </c>
      <c r="D42" s="104"/>
      <c r="E42" s="105"/>
      <c r="F42" s="106">
        <v>2926</v>
      </c>
      <c r="G42" s="106">
        <v>-2926</v>
      </c>
    </row>
    <row r="43" spans="1:7" x14ac:dyDescent="0.25">
      <c r="A43" s="102">
        <v>42162</v>
      </c>
      <c r="B43" s="103" t="s">
        <v>103</v>
      </c>
      <c r="C43" s="102">
        <v>42162</v>
      </c>
      <c r="D43" s="104"/>
      <c r="E43" s="105"/>
      <c r="F43" s="107">
        <v>852</v>
      </c>
      <c r="G43" s="107">
        <v>-852</v>
      </c>
    </row>
    <row r="44" spans="1:7" x14ac:dyDescent="0.25">
      <c r="A44" s="102">
        <v>42192</v>
      </c>
      <c r="B44" s="103" t="s">
        <v>104</v>
      </c>
      <c r="C44" s="102">
        <v>42192</v>
      </c>
      <c r="D44" s="104"/>
      <c r="E44" s="105"/>
      <c r="F44" s="106">
        <v>4000</v>
      </c>
      <c r="G44" s="106">
        <v>-4000</v>
      </c>
    </row>
    <row r="45" spans="1:7" x14ac:dyDescent="0.25">
      <c r="A45" s="102">
        <v>42192</v>
      </c>
      <c r="B45" s="103" t="s">
        <v>105</v>
      </c>
      <c r="C45" s="102">
        <v>42192</v>
      </c>
      <c r="D45" s="104"/>
      <c r="E45" s="105"/>
      <c r="F45" s="106">
        <v>2120</v>
      </c>
      <c r="G45" s="106">
        <v>-2120</v>
      </c>
    </row>
    <row r="46" spans="1:7" x14ac:dyDescent="0.25">
      <c r="A46" s="102">
        <v>42192</v>
      </c>
      <c r="B46" s="103" t="s">
        <v>106</v>
      </c>
      <c r="C46" s="102">
        <v>42192</v>
      </c>
      <c r="D46" s="104"/>
      <c r="E46" s="105"/>
      <c r="F46" s="107">
        <v>674</v>
      </c>
      <c r="G46" s="107">
        <v>-674</v>
      </c>
    </row>
    <row r="47" spans="1:7" x14ac:dyDescent="0.25">
      <c r="A47" s="102">
        <v>42192</v>
      </c>
      <c r="B47" s="103" t="s">
        <v>107</v>
      </c>
      <c r="C47" s="102">
        <v>42192</v>
      </c>
      <c r="D47" s="104"/>
      <c r="E47" s="105"/>
      <c r="F47" s="106">
        <v>2629</v>
      </c>
      <c r="G47" s="106">
        <v>-2629</v>
      </c>
    </row>
    <row r="48" spans="1:7" x14ac:dyDescent="0.25">
      <c r="A48" s="102">
        <v>42192</v>
      </c>
      <c r="B48" s="103" t="s">
        <v>108</v>
      </c>
      <c r="C48" s="102">
        <v>42192</v>
      </c>
      <c r="D48" s="103">
        <v>868</v>
      </c>
      <c r="E48" s="106">
        <v>1000</v>
      </c>
      <c r="F48" s="105"/>
      <c r="G48" s="106">
        <v>1000</v>
      </c>
    </row>
    <row r="49" spans="1:7" x14ac:dyDescent="0.25">
      <c r="A49" s="102">
        <v>42192</v>
      </c>
      <c r="B49" s="103" t="s">
        <v>109</v>
      </c>
      <c r="C49" s="102">
        <v>42192</v>
      </c>
      <c r="D49" s="103">
        <v>869</v>
      </c>
      <c r="E49" s="106">
        <v>6120</v>
      </c>
      <c r="F49" s="105"/>
      <c r="G49" s="106">
        <v>6120</v>
      </c>
    </row>
    <row r="50" spans="1:7" x14ac:dyDescent="0.25">
      <c r="A50" s="102">
        <v>42223</v>
      </c>
      <c r="B50" s="103" t="s">
        <v>110</v>
      </c>
      <c r="C50" s="102">
        <v>42223</v>
      </c>
      <c r="D50" s="103">
        <v>870</v>
      </c>
      <c r="E50" s="106">
        <v>3000</v>
      </c>
      <c r="F50" s="105"/>
      <c r="G50" s="106">
        <v>3000</v>
      </c>
    </row>
    <row r="51" spans="1:7" x14ac:dyDescent="0.25">
      <c r="A51" s="102">
        <v>42223</v>
      </c>
      <c r="B51" s="103" t="s">
        <v>111</v>
      </c>
      <c r="C51" s="102">
        <v>42223</v>
      </c>
      <c r="D51" s="104"/>
      <c r="E51" s="105"/>
      <c r="F51" s="106">
        <v>6480</v>
      </c>
      <c r="G51" s="106">
        <v>-6480</v>
      </c>
    </row>
    <row r="52" spans="1:7" x14ac:dyDescent="0.25">
      <c r="A52" s="102">
        <v>42223</v>
      </c>
      <c r="B52" s="103" t="s">
        <v>112</v>
      </c>
      <c r="C52" s="102">
        <v>42223</v>
      </c>
      <c r="D52" s="104"/>
      <c r="E52" s="105"/>
      <c r="F52" s="107">
        <v>182</v>
      </c>
      <c r="G52" s="107">
        <v>-182</v>
      </c>
    </row>
    <row r="53" spans="1:7" x14ac:dyDescent="0.25">
      <c r="A53" s="102">
        <v>42254</v>
      </c>
      <c r="B53" s="103" t="s">
        <v>113</v>
      </c>
      <c r="C53" s="102">
        <v>42254</v>
      </c>
      <c r="D53" s="104"/>
      <c r="E53" s="105"/>
      <c r="F53" s="107">
        <v>676</v>
      </c>
      <c r="G53" s="107">
        <v>-676</v>
      </c>
    </row>
    <row r="54" spans="1:7" x14ac:dyDescent="0.25">
      <c r="A54" s="102">
        <v>42254</v>
      </c>
      <c r="B54" s="103" t="s">
        <v>114</v>
      </c>
      <c r="C54" s="102">
        <v>42254</v>
      </c>
      <c r="D54" s="103">
        <v>872</v>
      </c>
      <c r="E54" s="106">
        <v>4000</v>
      </c>
      <c r="F54" s="105"/>
      <c r="G54" s="106">
        <v>4000</v>
      </c>
    </row>
    <row r="55" spans="1:7" x14ac:dyDescent="0.25">
      <c r="A55" s="102">
        <v>42254</v>
      </c>
      <c r="B55" s="103" t="s">
        <v>115</v>
      </c>
      <c r="C55" s="102">
        <v>42254</v>
      </c>
      <c r="D55" s="103">
        <v>871</v>
      </c>
      <c r="E55" s="106">
        <v>3452</v>
      </c>
      <c r="F55" s="105"/>
      <c r="G55" s="106">
        <v>3452</v>
      </c>
    </row>
    <row r="56" spans="1:7" x14ac:dyDescent="0.25">
      <c r="A56" s="102">
        <v>42254</v>
      </c>
      <c r="B56" s="103" t="s">
        <v>116</v>
      </c>
      <c r="C56" s="102">
        <v>42254</v>
      </c>
      <c r="D56" s="103">
        <v>874</v>
      </c>
      <c r="E56" s="106">
        <v>1500</v>
      </c>
      <c r="F56" s="105"/>
      <c r="G56" s="106">
        <v>1500</v>
      </c>
    </row>
    <row r="57" spans="1:7" x14ac:dyDescent="0.25">
      <c r="A57" s="102">
        <v>42254</v>
      </c>
      <c r="B57" s="103" t="s">
        <v>117</v>
      </c>
      <c r="C57" s="102">
        <v>42254</v>
      </c>
      <c r="D57" s="103">
        <v>873</v>
      </c>
      <c r="E57" s="107">
        <v>200</v>
      </c>
      <c r="F57" s="105"/>
      <c r="G57" s="107">
        <v>200</v>
      </c>
    </row>
    <row r="58" spans="1:7" x14ac:dyDescent="0.25">
      <c r="A58" s="102">
        <v>42315</v>
      </c>
      <c r="B58" s="103" t="s">
        <v>118</v>
      </c>
      <c r="C58" s="102">
        <v>42315</v>
      </c>
      <c r="D58" s="104"/>
      <c r="E58" s="105"/>
      <c r="F58" s="106">
        <v>3325</v>
      </c>
      <c r="G58" s="106">
        <v>-3325</v>
      </c>
    </row>
    <row r="59" spans="1:7" x14ac:dyDescent="0.25">
      <c r="A59" s="102">
        <v>42315</v>
      </c>
      <c r="B59" s="103" t="s">
        <v>119</v>
      </c>
      <c r="C59" s="102">
        <v>42315</v>
      </c>
      <c r="D59" s="103">
        <v>875</v>
      </c>
      <c r="E59" s="106">
        <v>4000</v>
      </c>
      <c r="F59" s="105"/>
      <c r="G59" s="106">
        <v>4000</v>
      </c>
    </row>
    <row r="60" spans="1:7" x14ac:dyDescent="0.25">
      <c r="A60" s="102">
        <v>42315</v>
      </c>
      <c r="B60" s="103" t="s">
        <v>120</v>
      </c>
      <c r="C60" s="102">
        <v>42315</v>
      </c>
      <c r="D60" s="103">
        <v>876</v>
      </c>
      <c r="E60" s="107">
        <v>498</v>
      </c>
      <c r="F60" s="105"/>
      <c r="G60" s="107">
        <v>498</v>
      </c>
    </row>
    <row r="61" spans="1:7" x14ac:dyDescent="0.25">
      <c r="A61" s="102">
        <v>42345</v>
      </c>
      <c r="B61" s="103" t="s">
        <v>121</v>
      </c>
      <c r="C61" s="102">
        <v>42345</v>
      </c>
      <c r="D61" s="104"/>
      <c r="E61" s="105"/>
      <c r="F61" s="107">
        <v>818</v>
      </c>
      <c r="G61" s="107">
        <v>-818</v>
      </c>
    </row>
    <row r="62" spans="1:7" x14ac:dyDescent="0.25">
      <c r="A62" s="102">
        <v>42345</v>
      </c>
      <c r="B62" s="103" t="s">
        <v>122</v>
      </c>
      <c r="C62" s="102">
        <v>42345</v>
      </c>
      <c r="D62" s="103">
        <v>878</v>
      </c>
      <c r="E62" s="106">
        <v>1000</v>
      </c>
      <c r="F62" s="105"/>
      <c r="G62" s="106">
        <v>1000</v>
      </c>
    </row>
    <row r="63" spans="1:7" x14ac:dyDescent="0.25">
      <c r="A63" s="102">
        <v>42345</v>
      </c>
      <c r="B63" s="103" t="s">
        <v>123</v>
      </c>
      <c r="C63" s="102">
        <v>42345</v>
      </c>
      <c r="D63" s="103">
        <v>877</v>
      </c>
      <c r="E63" s="107">
        <v>500</v>
      </c>
      <c r="F63" s="105"/>
      <c r="G63" s="107">
        <v>500</v>
      </c>
    </row>
    <row r="64" spans="1:7" ht="26.25" x14ac:dyDescent="0.25">
      <c r="A64" s="107" t="s">
        <v>124</v>
      </c>
      <c r="B64" s="103" t="s">
        <v>125</v>
      </c>
      <c r="C64" s="107" t="s">
        <v>124</v>
      </c>
      <c r="D64" s="104"/>
      <c r="E64" s="105"/>
      <c r="F64" s="106">
        <v>7781</v>
      </c>
      <c r="G64" s="106">
        <v>-7781</v>
      </c>
    </row>
    <row r="65" spans="1:7" ht="26.25" x14ac:dyDescent="0.25">
      <c r="A65" s="107" t="s">
        <v>124</v>
      </c>
      <c r="B65" s="103" t="s">
        <v>126</v>
      </c>
      <c r="C65" s="107" t="s">
        <v>124</v>
      </c>
      <c r="D65" s="104"/>
      <c r="E65" s="105"/>
      <c r="F65" s="107">
        <v>516</v>
      </c>
      <c r="G65" s="107">
        <v>-516</v>
      </c>
    </row>
    <row r="66" spans="1:7" ht="26.25" x14ac:dyDescent="0.25">
      <c r="A66" s="107" t="s">
        <v>124</v>
      </c>
      <c r="B66" s="103" t="s">
        <v>127</v>
      </c>
      <c r="C66" s="107" t="s">
        <v>124</v>
      </c>
      <c r="D66" s="103">
        <v>881</v>
      </c>
      <c r="E66" s="106">
        <v>5000</v>
      </c>
      <c r="F66" s="105"/>
      <c r="G66" s="106">
        <v>5000</v>
      </c>
    </row>
    <row r="67" spans="1:7" ht="26.25" x14ac:dyDescent="0.25">
      <c r="A67" s="107" t="s">
        <v>124</v>
      </c>
      <c r="B67" s="103" t="s">
        <v>128</v>
      </c>
      <c r="C67" s="107" t="s">
        <v>124</v>
      </c>
      <c r="D67" s="103">
        <v>879</v>
      </c>
      <c r="E67" s="106">
        <v>1000</v>
      </c>
      <c r="F67" s="105"/>
      <c r="G67" s="106">
        <v>1000</v>
      </c>
    </row>
    <row r="68" spans="1:7" ht="26.25" x14ac:dyDescent="0.25">
      <c r="A68" s="107" t="s">
        <v>124</v>
      </c>
      <c r="B68" s="103" t="s">
        <v>129</v>
      </c>
      <c r="C68" s="107" t="s">
        <v>124</v>
      </c>
      <c r="D68" s="103">
        <v>880</v>
      </c>
      <c r="E68" s="107">
        <v>500</v>
      </c>
      <c r="F68" s="105"/>
      <c r="G68" s="107">
        <v>500</v>
      </c>
    </row>
    <row r="69" spans="1:7" ht="26.25" x14ac:dyDescent="0.25">
      <c r="A69" s="107" t="s">
        <v>124</v>
      </c>
      <c r="B69" s="103" t="s">
        <v>130</v>
      </c>
      <c r="C69" s="107" t="s">
        <v>124</v>
      </c>
      <c r="D69" s="104"/>
      <c r="E69" s="105"/>
      <c r="F69" s="107">
        <v>541</v>
      </c>
      <c r="G69" s="107">
        <v>-541</v>
      </c>
    </row>
    <row r="70" spans="1:7" ht="26.25" x14ac:dyDescent="0.25">
      <c r="A70" s="107" t="s">
        <v>124</v>
      </c>
      <c r="B70" s="103" t="s">
        <v>131</v>
      </c>
      <c r="C70" s="107" t="s">
        <v>124</v>
      </c>
      <c r="D70" s="104"/>
      <c r="E70" s="105"/>
      <c r="F70" s="106">
        <v>7781</v>
      </c>
      <c r="G70" s="106">
        <v>-7781</v>
      </c>
    </row>
    <row r="71" spans="1:7" ht="26.25" x14ac:dyDescent="0.25">
      <c r="A71" s="107" t="s">
        <v>124</v>
      </c>
      <c r="B71" s="103" t="s">
        <v>132</v>
      </c>
      <c r="C71" s="107" t="s">
        <v>124</v>
      </c>
      <c r="D71" s="104"/>
      <c r="E71" s="105"/>
      <c r="F71" s="107">
        <v>541</v>
      </c>
      <c r="G71" s="107">
        <v>-541</v>
      </c>
    </row>
    <row r="72" spans="1:7" ht="26.25" x14ac:dyDescent="0.25">
      <c r="A72" s="107" t="s">
        <v>133</v>
      </c>
      <c r="B72" s="103" t="s">
        <v>134</v>
      </c>
      <c r="C72" s="107" t="s">
        <v>133</v>
      </c>
      <c r="D72" s="104"/>
      <c r="E72" s="105"/>
      <c r="F72" s="107">
        <v>345</v>
      </c>
      <c r="G72" s="107">
        <v>-345</v>
      </c>
    </row>
    <row r="73" spans="1:7" ht="26.25" x14ac:dyDescent="0.25">
      <c r="A73" s="107" t="s">
        <v>133</v>
      </c>
      <c r="B73" s="103" t="s">
        <v>135</v>
      </c>
      <c r="C73" s="107" t="s">
        <v>133</v>
      </c>
      <c r="D73" s="104"/>
      <c r="E73" s="105"/>
      <c r="F73" s="106">
        <v>2350</v>
      </c>
      <c r="G73" s="106">
        <v>-2350</v>
      </c>
    </row>
    <row r="74" spans="1:7" ht="26.25" x14ac:dyDescent="0.25">
      <c r="A74" s="107" t="s">
        <v>133</v>
      </c>
      <c r="B74" s="103" t="s">
        <v>136</v>
      </c>
      <c r="C74" s="107" t="s">
        <v>133</v>
      </c>
      <c r="D74" s="103">
        <v>884</v>
      </c>
      <c r="E74" s="106">
        <v>2000</v>
      </c>
      <c r="F74" s="105"/>
      <c r="G74" s="106">
        <v>2000</v>
      </c>
    </row>
    <row r="75" spans="1:7" ht="26.25" x14ac:dyDescent="0.25">
      <c r="A75" s="107" t="s">
        <v>133</v>
      </c>
      <c r="B75" s="103" t="s">
        <v>137</v>
      </c>
      <c r="C75" s="107" t="s">
        <v>133</v>
      </c>
      <c r="D75" s="103">
        <v>882</v>
      </c>
      <c r="E75" s="107">
        <v>138</v>
      </c>
      <c r="F75" s="105"/>
      <c r="G75" s="107">
        <v>138</v>
      </c>
    </row>
    <row r="76" spans="1:7" ht="26.25" x14ac:dyDescent="0.25">
      <c r="A76" s="107" t="s">
        <v>133</v>
      </c>
      <c r="B76" s="103" t="s">
        <v>138</v>
      </c>
      <c r="C76" s="107" t="s">
        <v>133</v>
      </c>
      <c r="D76" s="103">
        <v>883</v>
      </c>
      <c r="E76" s="107">
        <v>210</v>
      </c>
      <c r="F76" s="105"/>
      <c r="G76" s="107">
        <v>210</v>
      </c>
    </row>
    <row r="77" spans="1:7" ht="26.25" x14ac:dyDescent="0.25">
      <c r="A77" s="107" t="s">
        <v>133</v>
      </c>
      <c r="B77" s="103" t="s">
        <v>139</v>
      </c>
      <c r="C77" s="107" t="s">
        <v>133</v>
      </c>
      <c r="D77" s="104"/>
      <c r="E77" s="105"/>
      <c r="F77" s="107">
        <v>511</v>
      </c>
      <c r="G77" s="107">
        <v>-511</v>
      </c>
    </row>
    <row r="78" spans="1:7" ht="26.25" x14ac:dyDescent="0.25">
      <c r="A78" s="107" t="s">
        <v>140</v>
      </c>
      <c r="B78" s="103" t="s">
        <v>141</v>
      </c>
      <c r="C78" s="107" t="s">
        <v>140</v>
      </c>
      <c r="D78" s="103">
        <v>885</v>
      </c>
      <c r="E78" s="107">
        <v>200</v>
      </c>
      <c r="F78" s="105"/>
      <c r="G78" s="107">
        <v>200</v>
      </c>
    </row>
    <row r="79" spans="1:7" ht="26.25" x14ac:dyDescent="0.25">
      <c r="A79" s="107" t="s">
        <v>140</v>
      </c>
      <c r="B79" s="103" t="s">
        <v>142</v>
      </c>
      <c r="C79" s="107" t="s">
        <v>140</v>
      </c>
      <c r="D79" s="103">
        <v>887</v>
      </c>
      <c r="E79" s="107">
        <v>200</v>
      </c>
      <c r="F79" s="105"/>
      <c r="G79" s="107">
        <v>200</v>
      </c>
    </row>
    <row r="80" spans="1:7" ht="26.25" x14ac:dyDescent="0.25">
      <c r="A80" s="107" t="s">
        <v>140</v>
      </c>
      <c r="B80" s="103" t="s">
        <v>143</v>
      </c>
      <c r="C80" s="107" t="s">
        <v>140</v>
      </c>
      <c r="D80" s="104"/>
      <c r="E80" s="105"/>
      <c r="F80" s="107">
        <v>543</v>
      </c>
      <c r="G80" s="107">
        <v>-543</v>
      </c>
    </row>
    <row r="81" spans="1:7" ht="26.25" x14ac:dyDescent="0.25">
      <c r="A81" s="107" t="s">
        <v>140</v>
      </c>
      <c r="B81" s="103" t="s">
        <v>144</v>
      </c>
      <c r="C81" s="107" t="s">
        <v>140</v>
      </c>
      <c r="D81" s="103">
        <v>886</v>
      </c>
      <c r="E81" s="106">
        <v>3200</v>
      </c>
      <c r="F81" s="105"/>
      <c r="G81" s="106">
        <v>3200</v>
      </c>
    </row>
    <row r="82" spans="1:7" ht="26.25" x14ac:dyDescent="0.25">
      <c r="A82" s="107" t="s">
        <v>140</v>
      </c>
      <c r="B82" s="103" t="s">
        <v>145</v>
      </c>
      <c r="C82" s="107" t="s">
        <v>140</v>
      </c>
      <c r="D82" s="103">
        <v>888</v>
      </c>
      <c r="E82" s="107">
        <v>350</v>
      </c>
      <c r="F82" s="105"/>
      <c r="G82" s="107">
        <v>350</v>
      </c>
    </row>
    <row r="83" spans="1:7" ht="26.25" x14ac:dyDescent="0.25">
      <c r="A83" s="107" t="s">
        <v>140</v>
      </c>
      <c r="B83" s="103" t="s">
        <v>146</v>
      </c>
      <c r="C83" s="107" t="s">
        <v>140</v>
      </c>
      <c r="D83" s="104"/>
      <c r="E83" s="105"/>
      <c r="F83" s="106">
        <v>3587</v>
      </c>
      <c r="G83" s="106">
        <v>-3587</v>
      </c>
    </row>
    <row r="84" spans="1:7" ht="26.25" x14ac:dyDescent="0.25">
      <c r="A84" s="107" t="s">
        <v>140</v>
      </c>
      <c r="B84" s="103" t="s">
        <v>147</v>
      </c>
      <c r="C84" s="107" t="s">
        <v>140</v>
      </c>
      <c r="D84" s="104"/>
      <c r="E84" s="105"/>
      <c r="F84" s="107">
        <v>60</v>
      </c>
      <c r="G84" s="107">
        <v>-60</v>
      </c>
    </row>
    <row r="85" spans="1:7" ht="26.25" x14ac:dyDescent="0.25">
      <c r="A85" s="107" t="s">
        <v>140</v>
      </c>
      <c r="B85" s="103" t="s">
        <v>148</v>
      </c>
      <c r="C85" s="107" t="s">
        <v>140</v>
      </c>
      <c r="D85" s="104"/>
      <c r="E85" s="105"/>
      <c r="F85" s="107">
        <v>60</v>
      </c>
      <c r="G85" s="107">
        <v>-60</v>
      </c>
    </row>
    <row r="86" spans="1:7" ht="26.25" x14ac:dyDescent="0.25">
      <c r="A86" s="107" t="s">
        <v>140</v>
      </c>
      <c r="B86" s="103" t="s">
        <v>149</v>
      </c>
      <c r="C86" s="107" t="s">
        <v>140</v>
      </c>
      <c r="D86" s="104"/>
      <c r="E86" s="105"/>
      <c r="F86" s="106">
        <v>3587</v>
      </c>
      <c r="G86" s="106">
        <v>-3587</v>
      </c>
    </row>
    <row r="87" spans="1:7" ht="26.25" x14ac:dyDescent="0.25">
      <c r="A87" s="107" t="s">
        <v>150</v>
      </c>
      <c r="B87" s="103" t="s">
        <v>151</v>
      </c>
      <c r="C87" s="107" t="s">
        <v>150</v>
      </c>
      <c r="D87" s="104"/>
      <c r="E87" s="105"/>
      <c r="F87" s="106">
        <v>7175</v>
      </c>
      <c r="G87" s="106">
        <v>-7175</v>
      </c>
    </row>
    <row r="88" spans="1:7" ht="26.25" x14ac:dyDescent="0.25">
      <c r="A88" s="107" t="s">
        <v>150</v>
      </c>
      <c r="B88" s="103" t="s">
        <v>152</v>
      </c>
      <c r="C88" s="107" t="s">
        <v>150</v>
      </c>
      <c r="D88" s="104"/>
      <c r="E88" s="105"/>
      <c r="F88" s="107">
        <v>775</v>
      </c>
      <c r="G88" s="107">
        <v>-775</v>
      </c>
    </row>
    <row r="89" spans="1:7" ht="26.25" x14ac:dyDescent="0.25">
      <c r="A89" s="107" t="s">
        <v>153</v>
      </c>
      <c r="B89" s="103" t="s">
        <v>154</v>
      </c>
      <c r="C89" s="107" t="s">
        <v>153</v>
      </c>
      <c r="D89" s="104"/>
      <c r="E89" s="105"/>
      <c r="F89" s="107">
        <v>984</v>
      </c>
      <c r="G89" s="107">
        <v>-984</v>
      </c>
    </row>
    <row r="90" spans="1:7" ht="26.25" x14ac:dyDescent="0.25">
      <c r="A90" s="107" t="s">
        <v>153</v>
      </c>
      <c r="B90" s="103" t="s">
        <v>155</v>
      </c>
      <c r="C90" s="107" t="s">
        <v>153</v>
      </c>
      <c r="D90" s="104"/>
      <c r="E90" s="105"/>
      <c r="F90" s="106">
        <v>1705</v>
      </c>
      <c r="G90" s="106">
        <v>-1705</v>
      </c>
    </row>
    <row r="91" spans="1:7" ht="26.25" x14ac:dyDescent="0.25">
      <c r="A91" s="107" t="s">
        <v>156</v>
      </c>
      <c r="B91" s="103" t="s">
        <v>157</v>
      </c>
      <c r="C91" s="107" t="s">
        <v>156</v>
      </c>
      <c r="D91" s="104"/>
      <c r="E91" s="105"/>
      <c r="F91" s="106">
        <v>2853</v>
      </c>
      <c r="G91" s="106">
        <v>-2853</v>
      </c>
    </row>
    <row r="92" spans="1:7" ht="26.25" x14ac:dyDescent="0.25">
      <c r="A92" s="107" t="s">
        <v>156</v>
      </c>
      <c r="B92" s="103" t="s">
        <v>158</v>
      </c>
      <c r="C92" s="107" t="s">
        <v>156</v>
      </c>
      <c r="D92" s="104"/>
      <c r="E92" s="105"/>
      <c r="F92" s="107">
        <v>818</v>
      </c>
      <c r="G92" s="107">
        <v>-818</v>
      </c>
    </row>
    <row r="93" spans="1:7" ht="26.25" x14ac:dyDescent="0.25">
      <c r="A93" s="107" t="s">
        <v>156</v>
      </c>
      <c r="B93" s="103" t="s">
        <v>159</v>
      </c>
      <c r="C93" s="107" t="s">
        <v>156</v>
      </c>
      <c r="D93" s="104"/>
      <c r="E93" s="105"/>
      <c r="F93" s="107">
        <v>200</v>
      </c>
      <c r="G93" s="107">
        <v>-200</v>
      </c>
    </row>
    <row r="94" spans="1:7" ht="26.25" x14ac:dyDescent="0.25">
      <c r="A94" s="107" t="s">
        <v>156</v>
      </c>
      <c r="B94" s="103" t="s">
        <v>160</v>
      </c>
      <c r="C94" s="107" t="s">
        <v>156</v>
      </c>
      <c r="D94" s="104"/>
      <c r="E94" s="105"/>
      <c r="F94" s="107">
        <v>120</v>
      </c>
      <c r="G94" s="107">
        <v>-120</v>
      </c>
    </row>
    <row r="95" spans="1:7" ht="26.25" x14ac:dyDescent="0.25">
      <c r="A95" s="107" t="s">
        <v>161</v>
      </c>
      <c r="B95" s="103" t="s">
        <v>162</v>
      </c>
      <c r="C95" s="107" t="s">
        <v>161</v>
      </c>
      <c r="D95" s="103">
        <v>896</v>
      </c>
      <c r="E95" s="106">
        <v>1048</v>
      </c>
      <c r="F95" s="105"/>
      <c r="G95" s="106">
        <v>1048</v>
      </c>
    </row>
    <row r="96" spans="1:7" ht="26.25" x14ac:dyDescent="0.25">
      <c r="A96" s="107" t="s">
        <v>161</v>
      </c>
      <c r="B96" s="103" t="s">
        <v>163</v>
      </c>
      <c r="C96" s="107" t="s">
        <v>161</v>
      </c>
      <c r="D96" s="103">
        <v>897</v>
      </c>
      <c r="E96" s="107">
        <v>500</v>
      </c>
      <c r="F96" s="105"/>
      <c r="G96" s="107">
        <v>500</v>
      </c>
    </row>
    <row r="97" spans="1:7" ht="26.25" x14ac:dyDescent="0.25">
      <c r="A97" s="107" t="s">
        <v>161</v>
      </c>
      <c r="B97" s="103" t="s">
        <v>164</v>
      </c>
      <c r="C97" s="107" t="s">
        <v>161</v>
      </c>
      <c r="D97" s="104"/>
      <c r="E97" s="105"/>
      <c r="F97" s="106">
        <v>4439</v>
      </c>
      <c r="G97" s="106">
        <v>-4439</v>
      </c>
    </row>
    <row r="98" spans="1:7" ht="26.25" x14ac:dyDescent="0.25">
      <c r="A98" s="107" t="s">
        <v>161</v>
      </c>
      <c r="B98" s="103" t="s">
        <v>165</v>
      </c>
      <c r="C98" s="107" t="s">
        <v>161</v>
      </c>
      <c r="D98" s="104"/>
      <c r="E98" s="105"/>
      <c r="F98" s="107">
        <v>120</v>
      </c>
      <c r="G98" s="107">
        <v>-120</v>
      </c>
    </row>
    <row r="99" spans="1:7" ht="26.25" x14ac:dyDescent="0.25">
      <c r="A99" s="107" t="s">
        <v>161</v>
      </c>
      <c r="B99" s="103" t="s">
        <v>166</v>
      </c>
      <c r="C99" s="107" t="s">
        <v>161</v>
      </c>
      <c r="D99" s="104"/>
      <c r="E99" s="105"/>
      <c r="F99" s="107">
        <v>80</v>
      </c>
      <c r="G99" s="107">
        <v>-80</v>
      </c>
    </row>
    <row r="100" spans="1:7" ht="26.25" x14ac:dyDescent="0.25">
      <c r="A100" s="107" t="s">
        <v>161</v>
      </c>
      <c r="B100" s="103" t="s">
        <v>167</v>
      </c>
      <c r="C100" s="107" t="s">
        <v>161</v>
      </c>
      <c r="D100" s="103">
        <v>889</v>
      </c>
      <c r="E100" s="106">
        <v>5000</v>
      </c>
      <c r="F100" s="105"/>
      <c r="G100" s="106">
        <v>5000</v>
      </c>
    </row>
    <row r="101" spans="1:7" ht="26.25" x14ac:dyDescent="0.25">
      <c r="A101" s="107" t="s">
        <v>161</v>
      </c>
      <c r="B101" s="103" t="s">
        <v>168</v>
      </c>
      <c r="C101" s="107" t="s">
        <v>161</v>
      </c>
      <c r="D101" s="103">
        <v>895</v>
      </c>
      <c r="E101" s="107">
        <v>500</v>
      </c>
      <c r="F101" s="105"/>
      <c r="G101" s="107">
        <v>500</v>
      </c>
    </row>
    <row r="102" spans="1:7" ht="26.25" x14ac:dyDescent="0.25">
      <c r="A102" s="107" t="s">
        <v>161</v>
      </c>
      <c r="B102" s="103" t="s">
        <v>169</v>
      </c>
      <c r="C102" s="107" t="s">
        <v>161</v>
      </c>
      <c r="D102" s="103">
        <v>894</v>
      </c>
      <c r="E102" s="106">
        <v>7195</v>
      </c>
      <c r="F102" s="105"/>
      <c r="G102" s="106">
        <v>7195</v>
      </c>
    </row>
    <row r="103" spans="1:7" ht="26.25" x14ac:dyDescent="0.25">
      <c r="A103" s="107" t="s">
        <v>161</v>
      </c>
      <c r="B103" s="103" t="s">
        <v>170</v>
      </c>
      <c r="C103" s="107" t="s">
        <v>161</v>
      </c>
      <c r="D103" s="103">
        <v>893</v>
      </c>
      <c r="E103" s="106">
        <v>1500</v>
      </c>
      <c r="F103" s="105"/>
      <c r="G103" s="106">
        <v>1500</v>
      </c>
    </row>
    <row r="104" spans="1:7" ht="26.25" x14ac:dyDescent="0.25">
      <c r="A104" s="107" t="s">
        <v>161</v>
      </c>
      <c r="B104" s="103" t="s">
        <v>171</v>
      </c>
      <c r="C104" s="107" t="s">
        <v>161</v>
      </c>
      <c r="D104" s="103">
        <v>890</v>
      </c>
      <c r="E104" s="106">
        <v>3000</v>
      </c>
      <c r="F104" s="105"/>
      <c r="G104" s="106">
        <v>3000</v>
      </c>
    </row>
    <row r="105" spans="1:7" ht="26.25" x14ac:dyDescent="0.25">
      <c r="A105" s="107" t="s">
        <v>161</v>
      </c>
      <c r="B105" s="103" t="s">
        <v>172</v>
      </c>
      <c r="C105" s="107" t="s">
        <v>161</v>
      </c>
      <c r="D105" s="103">
        <v>891</v>
      </c>
      <c r="E105" s="106">
        <v>1000</v>
      </c>
      <c r="F105" s="105"/>
      <c r="G105" s="106">
        <v>1000</v>
      </c>
    </row>
    <row r="106" spans="1:7" ht="26.25" x14ac:dyDescent="0.25">
      <c r="A106" s="107" t="s">
        <v>161</v>
      </c>
      <c r="B106" s="103" t="s">
        <v>173</v>
      </c>
      <c r="C106" s="107" t="s">
        <v>161</v>
      </c>
      <c r="D106" s="103">
        <v>892</v>
      </c>
      <c r="E106" s="106">
        <v>3000</v>
      </c>
      <c r="F106" s="105"/>
      <c r="G106" s="106">
        <v>3000</v>
      </c>
    </row>
    <row r="107" spans="1:7" ht="26.25" x14ac:dyDescent="0.25">
      <c r="A107" s="107" t="s">
        <v>174</v>
      </c>
      <c r="B107" s="103" t="s">
        <v>175</v>
      </c>
      <c r="C107" s="107" t="s">
        <v>174</v>
      </c>
      <c r="D107" s="104"/>
      <c r="E107" s="105"/>
      <c r="F107" s="106">
        <v>52000</v>
      </c>
      <c r="G107" s="106">
        <v>-52000</v>
      </c>
    </row>
    <row r="108" spans="1:7" ht="26.25" x14ac:dyDescent="0.25">
      <c r="A108" s="107" t="s">
        <v>174</v>
      </c>
      <c r="B108" s="103" t="s">
        <v>176</v>
      </c>
      <c r="C108" s="107" t="s">
        <v>174</v>
      </c>
      <c r="D108" s="104"/>
      <c r="E108" s="105"/>
      <c r="F108" s="107">
        <v>976</v>
      </c>
      <c r="G108" s="107">
        <v>-976</v>
      </c>
    </row>
    <row r="109" spans="1:7" ht="26.25" x14ac:dyDescent="0.25">
      <c r="A109" s="107" t="s">
        <v>174</v>
      </c>
      <c r="B109" s="103" t="s">
        <v>177</v>
      </c>
      <c r="C109" s="107" t="s">
        <v>174</v>
      </c>
      <c r="D109" s="104"/>
      <c r="E109" s="105"/>
      <c r="F109" s="106">
        <v>1277</v>
      </c>
      <c r="G109" s="106">
        <v>-1277</v>
      </c>
    </row>
    <row r="110" spans="1:7" ht="26.25" x14ac:dyDescent="0.25">
      <c r="A110" s="107" t="s">
        <v>174</v>
      </c>
      <c r="B110" s="103" t="s">
        <v>178</v>
      </c>
      <c r="C110" s="107" t="s">
        <v>174</v>
      </c>
      <c r="D110" s="103">
        <v>898</v>
      </c>
      <c r="E110" s="106">
        <v>2000</v>
      </c>
      <c r="F110" s="105"/>
      <c r="G110" s="106">
        <v>2000</v>
      </c>
    </row>
    <row r="111" spans="1:7" ht="26.25" x14ac:dyDescent="0.25">
      <c r="A111" s="107" t="s">
        <v>174</v>
      </c>
      <c r="B111" s="103" t="s">
        <v>179</v>
      </c>
      <c r="C111" s="107" t="s">
        <v>174</v>
      </c>
      <c r="D111" s="103">
        <v>902</v>
      </c>
      <c r="E111" s="107">
        <v>750</v>
      </c>
      <c r="F111" s="105"/>
      <c r="G111" s="107">
        <v>750</v>
      </c>
    </row>
    <row r="112" spans="1:7" ht="26.25" x14ac:dyDescent="0.25">
      <c r="A112" s="107" t="s">
        <v>174</v>
      </c>
      <c r="B112" s="103" t="s">
        <v>180</v>
      </c>
      <c r="C112" s="107" t="s">
        <v>174</v>
      </c>
      <c r="D112" s="103">
        <v>901</v>
      </c>
      <c r="E112" s="107">
        <v>700</v>
      </c>
      <c r="F112" s="105"/>
      <c r="G112" s="107">
        <v>700</v>
      </c>
    </row>
    <row r="113" spans="1:7" ht="26.25" x14ac:dyDescent="0.25">
      <c r="A113" s="107" t="s">
        <v>174</v>
      </c>
      <c r="B113" s="103" t="s">
        <v>181</v>
      </c>
      <c r="C113" s="107" t="s">
        <v>174</v>
      </c>
      <c r="D113" s="103">
        <v>900</v>
      </c>
      <c r="E113" s="107">
        <v>88</v>
      </c>
      <c r="F113" s="105"/>
      <c r="G113" s="107">
        <v>88</v>
      </c>
    </row>
    <row r="114" spans="1:7" ht="26.25" x14ac:dyDescent="0.25">
      <c r="A114" s="107" t="s">
        <v>174</v>
      </c>
      <c r="B114" s="103" t="s">
        <v>182</v>
      </c>
      <c r="C114" s="107" t="s">
        <v>174</v>
      </c>
      <c r="D114" s="103">
        <v>899</v>
      </c>
      <c r="E114" s="107">
        <v>800</v>
      </c>
      <c r="F114" s="105"/>
      <c r="G114" s="107">
        <v>800</v>
      </c>
    </row>
    <row r="115" spans="1:7" ht="26.25" x14ac:dyDescent="0.25">
      <c r="A115" s="107" t="s">
        <v>183</v>
      </c>
      <c r="B115" s="103" t="s">
        <v>184</v>
      </c>
      <c r="C115" s="107" t="s">
        <v>183</v>
      </c>
      <c r="D115" s="103">
        <v>904</v>
      </c>
      <c r="E115" s="106">
        <v>3356</v>
      </c>
      <c r="F115" s="105"/>
      <c r="G115" s="106">
        <v>3356</v>
      </c>
    </row>
    <row r="116" spans="1:7" ht="26.25" x14ac:dyDescent="0.25">
      <c r="A116" s="107" t="s">
        <v>183</v>
      </c>
      <c r="B116" s="103" t="s">
        <v>185</v>
      </c>
      <c r="C116" s="107" t="s">
        <v>183</v>
      </c>
      <c r="D116" s="104"/>
      <c r="E116" s="105"/>
      <c r="F116" s="106">
        <v>3000</v>
      </c>
      <c r="G116" s="106">
        <v>-3000</v>
      </c>
    </row>
    <row r="117" spans="1:7" ht="26.25" x14ac:dyDescent="0.25">
      <c r="A117" s="107" t="s">
        <v>183</v>
      </c>
      <c r="B117" s="103" t="s">
        <v>186</v>
      </c>
      <c r="C117" s="107" t="s">
        <v>183</v>
      </c>
      <c r="D117" s="104"/>
      <c r="E117" s="105"/>
      <c r="F117" s="106">
        <v>1241</v>
      </c>
      <c r="G117" s="106">
        <v>-1241</v>
      </c>
    </row>
    <row r="118" spans="1:7" ht="26.25" x14ac:dyDescent="0.25">
      <c r="A118" s="107" t="s">
        <v>183</v>
      </c>
      <c r="B118" s="103" t="s">
        <v>187</v>
      </c>
      <c r="C118" s="107" t="s">
        <v>183</v>
      </c>
      <c r="D118" s="103">
        <v>903</v>
      </c>
      <c r="E118" s="106">
        <v>4000</v>
      </c>
      <c r="F118" s="105"/>
      <c r="G118" s="106">
        <v>4000</v>
      </c>
    </row>
    <row r="119" spans="1:7" ht="26.25" x14ac:dyDescent="0.25">
      <c r="A119" s="107" t="s">
        <v>183</v>
      </c>
      <c r="B119" s="103" t="s">
        <v>188</v>
      </c>
      <c r="C119" s="107" t="s">
        <v>183</v>
      </c>
      <c r="D119" s="103">
        <v>905</v>
      </c>
      <c r="E119" s="106">
        <v>1500</v>
      </c>
      <c r="F119" s="105"/>
      <c r="G119" s="106">
        <v>1500</v>
      </c>
    </row>
    <row r="120" spans="1:7" ht="26.25" x14ac:dyDescent="0.25">
      <c r="A120" s="107" t="s">
        <v>189</v>
      </c>
      <c r="B120" s="103" t="s">
        <v>190</v>
      </c>
      <c r="C120" s="107" t="s">
        <v>189</v>
      </c>
      <c r="D120" s="104"/>
      <c r="E120" s="105"/>
      <c r="F120" s="106">
        <v>1830</v>
      </c>
      <c r="G120" s="106">
        <v>-1830</v>
      </c>
    </row>
    <row r="121" spans="1:7" ht="26.25" x14ac:dyDescent="0.25">
      <c r="A121" s="107" t="s">
        <v>189</v>
      </c>
      <c r="B121" s="103" t="s">
        <v>191</v>
      </c>
      <c r="C121" s="107" t="s">
        <v>189</v>
      </c>
      <c r="D121" s="104"/>
      <c r="E121" s="105"/>
      <c r="F121" s="106">
        <v>2128</v>
      </c>
      <c r="G121" s="106">
        <v>-2128</v>
      </c>
    </row>
    <row r="122" spans="1:7" ht="26.25" x14ac:dyDescent="0.25">
      <c r="A122" s="107" t="s">
        <v>192</v>
      </c>
      <c r="B122" s="103" t="s">
        <v>193</v>
      </c>
      <c r="C122" s="107" t="s">
        <v>192</v>
      </c>
      <c r="D122" s="103">
        <v>906</v>
      </c>
      <c r="E122" s="106">
        <v>52000</v>
      </c>
      <c r="F122" s="105"/>
      <c r="G122" s="106">
        <v>52000</v>
      </c>
    </row>
    <row r="123" spans="1:7" ht="26.25" x14ac:dyDescent="0.25">
      <c r="A123" s="107" t="s">
        <v>192</v>
      </c>
      <c r="B123" s="103" t="s">
        <v>194</v>
      </c>
      <c r="C123" s="107" t="s">
        <v>192</v>
      </c>
      <c r="D123" s="103">
        <v>907</v>
      </c>
      <c r="E123" s="107">
        <v>500</v>
      </c>
      <c r="F123" s="105"/>
      <c r="G123" s="107">
        <v>500</v>
      </c>
    </row>
    <row r="124" spans="1:7" ht="26.25" x14ac:dyDescent="0.25">
      <c r="A124" s="107" t="s">
        <v>195</v>
      </c>
      <c r="B124" s="103" t="s">
        <v>196</v>
      </c>
      <c r="C124" s="107" t="s">
        <v>195</v>
      </c>
      <c r="D124" s="103">
        <v>908</v>
      </c>
      <c r="E124" s="106">
        <v>1952.56</v>
      </c>
      <c r="F124" s="105"/>
      <c r="G124" s="106">
        <v>1952.56</v>
      </c>
    </row>
    <row r="125" spans="1:7" ht="26.25" x14ac:dyDescent="0.25">
      <c r="A125" s="107" t="s">
        <v>195</v>
      </c>
      <c r="B125" s="103" t="s">
        <v>197</v>
      </c>
      <c r="C125" s="107" t="s">
        <v>195</v>
      </c>
      <c r="D125" s="103">
        <v>909</v>
      </c>
      <c r="E125" s="106">
        <v>3000</v>
      </c>
      <c r="F125" s="105"/>
      <c r="G125" s="106">
        <v>3000</v>
      </c>
    </row>
    <row r="126" spans="1:7" x14ac:dyDescent="0.25">
      <c r="A126" s="94"/>
      <c r="B126" s="108" t="s">
        <v>198</v>
      </c>
      <c r="C126" s="94"/>
      <c r="D126" s="96"/>
      <c r="E126" s="94"/>
      <c r="F126" s="94"/>
      <c r="G126" s="109">
        <v>-1176.51</v>
      </c>
    </row>
  </sheetData>
  <mergeCells count="1">
    <mergeCell ref="A1:G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Ledger Report</vt:lpstr>
      <vt:lpstr>Budget Utilization Report</vt:lpstr>
      <vt:lpstr>Components Report</vt:lpstr>
      <vt:lpstr>Combined Comp_Act_Bud_Util_Rpt</vt:lpstr>
      <vt:lpstr>Sources and Application of Fund</vt:lpstr>
      <vt:lpstr>Trial Balance</vt:lpstr>
      <vt:lpstr>Bank Reconciliation</vt:lpstr>
      <vt:lpstr>Unpresented Cheques</vt:lpstr>
      <vt:lpstr>Sample Bisan Bank Reconciliatio</vt:lpstr>
      <vt:lpstr>Bisan Bank Reconciliation</vt:lpstr>
      <vt:lpstr>Bank statement</vt:lpstr>
      <vt:lpstr>Sheet1</vt:lpstr>
      <vt:lpstr>'Bank Reconciliation'!Print_Area</vt:lpstr>
      <vt:lpstr>'Bank statement'!Print_Area</vt:lpstr>
      <vt:lpstr>'Bisan Bank Reconciliation'!Print_Area</vt:lpstr>
      <vt:lpstr>'Combined Comp_Act_Bud_Util_Rpt'!Print_Area</vt:lpstr>
      <vt:lpstr>'Ledger Report'!Print_Area</vt:lpstr>
      <vt:lpstr>'Trial Balance'!Print_Area</vt:lpstr>
      <vt:lpstr>'Unpresented Cheques'!Print_Area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 Mutuku Matheka</dc:creator>
  <cp:lastModifiedBy>SSF</cp:lastModifiedBy>
  <cp:lastPrinted>2016-08-08T08:06:55Z</cp:lastPrinted>
  <dcterms:created xsi:type="dcterms:W3CDTF">2015-04-27T18:31:04Z</dcterms:created>
  <dcterms:modified xsi:type="dcterms:W3CDTF">2019-03-04T09:09:24Z</dcterms:modified>
</cp:coreProperties>
</file>